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CC6179DD-48D2-464F-A186-6E5C3DD3C912}" xr6:coauthVersionLast="45" xr6:coauthVersionMax="45" xr10:uidLastSave="{00000000-0000-0000-0000-000000000000}"/>
  <bookViews>
    <workbookView xWindow="-60" yWindow="-60" windowWidth="28920" windowHeight="15870" activeTab="1" xr2:uid="{00000000-000D-0000-FFFF-FFFF00000000}"/>
  </bookViews>
  <sheets>
    <sheet name="照明器具一覧表" sheetId="2" r:id="rId1"/>
    <sheet name="照明器具集計" sheetId="11" r:id="rId2"/>
  </sheets>
  <definedNames>
    <definedName name="_xlnm.Print_Area" localSheetId="1">照明器具集計!$A$1:$F$228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2" i="2" l="1"/>
  <c r="F241" i="2"/>
  <c r="F240" i="2"/>
  <c r="F208" i="2"/>
  <c r="F173" i="2"/>
  <c r="F140" i="2"/>
  <c r="F174" i="2" s="1"/>
  <c r="F104" i="2"/>
  <c r="F70" i="2"/>
  <c r="F34" i="2" l="1"/>
  <c r="F105" i="2" s="1"/>
  <c r="E113" i="11" l="1"/>
  <c r="E165" i="11"/>
  <c r="E86" i="11"/>
  <c r="E54" i="11"/>
  <c r="E140" i="11"/>
  <c r="E168" i="11"/>
  <c r="E227" i="11"/>
  <c r="E224" i="11"/>
  <c r="E221" i="11"/>
  <c r="E207" i="11"/>
  <c r="E204" i="11"/>
  <c r="E198" i="11"/>
  <c r="E186" i="11"/>
  <c r="E153" i="11"/>
  <c r="E36" i="11" l="1"/>
  <c r="E21" i="11"/>
  <c r="E217" i="11" l="1"/>
  <c r="E213" i="11"/>
  <c r="E210" i="11"/>
  <c r="E157" i="11"/>
  <c r="E145" i="11"/>
  <c r="E117" i="11"/>
  <c r="E80" i="11"/>
  <c r="E77" i="11"/>
  <c r="E71" i="11"/>
  <c r="E67" i="11"/>
  <c r="E62" i="11"/>
  <c r="E59" i="11"/>
  <c r="E16" i="11"/>
  <c r="E228" i="11" l="1"/>
</calcChain>
</file>

<file path=xl/sharedStrings.xml><?xml version="1.0" encoding="utf-8"?>
<sst xmlns="http://schemas.openxmlformats.org/spreadsheetml/2006/main" count="1570" uniqueCount="213">
  <si>
    <t>仕様</t>
    <rPh sb="0" eb="2">
      <t>シヨウ</t>
    </rPh>
    <phoneticPr fontId="3"/>
  </si>
  <si>
    <t>単位</t>
    <rPh sb="0" eb="2">
      <t>タンイ</t>
    </rPh>
    <phoneticPr fontId="3"/>
  </si>
  <si>
    <t>小計</t>
    <rPh sb="0" eb="2">
      <t>ショウケイ</t>
    </rPh>
    <phoneticPr fontId="3"/>
  </si>
  <si>
    <t>数量</t>
    <rPh sb="0" eb="2">
      <t>スウリョウ</t>
    </rPh>
    <phoneticPr fontId="2"/>
  </si>
  <si>
    <t>メーカー</t>
    <phoneticPr fontId="3"/>
  </si>
  <si>
    <t>型式</t>
    <rPh sb="0" eb="2">
      <t>カタシキ</t>
    </rPh>
    <phoneticPr fontId="2"/>
  </si>
  <si>
    <t>台</t>
    <rPh sb="0" eb="1">
      <t>ダイ</t>
    </rPh>
    <phoneticPr fontId="2"/>
  </si>
  <si>
    <t>場所</t>
    <rPh sb="0" eb="2">
      <t>バショ</t>
    </rPh>
    <phoneticPr fontId="2"/>
  </si>
  <si>
    <t>ＮＯ.1</t>
    <phoneticPr fontId="2"/>
  </si>
  <si>
    <t>玄関</t>
    <rPh sb="0" eb="2">
      <t>チュウボウ</t>
    </rPh>
    <phoneticPr fontId="2"/>
  </si>
  <si>
    <t>玄関</t>
    <rPh sb="0" eb="2">
      <t>ゲンカン</t>
    </rPh>
    <phoneticPr fontId="2"/>
  </si>
  <si>
    <t>玄関　入り口</t>
    <rPh sb="0" eb="2">
      <t>ゲンカン</t>
    </rPh>
    <rPh sb="3" eb="4">
      <t>イ</t>
    </rPh>
    <rPh sb="5" eb="6">
      <t>グチ</t>
    </rPh>
    <phoneticPr fontId="2"/>
  </si>
  <si>
    <t>食堂</t>
    <rPh sb="0" eb="2">
      <t>ショクドウ</t>
    </rPh>
    <phoneticPr fontId="2"/>
  </si>
  <si>
    <t>厨房</t>
    <rPh sb="0" eb="2">
      <t>チュウボウ</t>
    </rPh>
    <phoneticPr fontId="2"/>
  </si>
  <si>
    <t>トイレ男子</t>
    <rPh sb="3" eb="5">
      <t>ダンシ</t>
    </rPh>
    <phoneticPr fontId="2"/>
  </si>
  <si>
    <t>トイレ女子</t>
    <rPh sb="3" eb="5">
      <t>ジョシ</t>
    </rPh>
    <phoneticPr fontId="2"/>
  </si>
  <si>
    <t>事務所</t>
    <rPh sb="0" eb="2">
      <t>ジム</t>
    </rPh>
    <rPh sb="2" eb="3">
      <t>ショ</t>
    </rPh>
    <phoneticPr fontId="2"/>
  </si>
  <si>
    <t>理事長室</t>
    <rPh sb="0" eb="3">
      <t>リジチョウ</t>
    </rPh>
    <rPh sb="3" eb="4">
      <t>シツ</t>
    </rPh>
    <phoneticPr fontId="2"/>
  </si>
  <si>
    <t>事務所前</t>
    <rPh sb="0" eb="2">
      <t>ジム</t>
    </rPh>
    <rPh sb="2" eb="3">
      <t>ショ</t>
    </rPh>
    <rPh sb="3" eb="4">
      <t>マエ</t>
    </rPh>
    <phoneticPr fontId="2"/>
  </si>
  <si>
    <t>ＥＶ前</t>
    <rPh sb="2" eb="3">
      <t>マエ</t>
    </rPh>
    <phoneticPr fontId="2"/>
  </si>
  <si>
    <t>階段下</t>
    <rPh sb="0" eb="2">
      <t>カイダン</t>
    </rPh>
    <rPh sb="2" eb="3">
      <t>シタ</t>
    </rPh>
    <phoneticPr fontId="2"/>
  </si>
  <si>
    <t>ＮＮＦ４５６５０ＬＴ９</t>
    <phoneticPr fontId="2"/>
  </si>
  <si>
    <t>２００Φ　非常灯</t>
    <rPh sb="5" eb="8">
      <t>ヒジョウトウ</t>
    </rPh>
    <phoneticPr fontId="2"/>
  </si>
  <si>
    <t>１７５Φ　</t>
    <phoneticPr fontId="2"/>
  </si>
  <si>
    <t>リニューアルプレート</t>
    <phoneticPr fontId="2"/>
  </si>
  <si>
    <t>９００角スクエア</t>
    <rPh sb="3" eb="4">
      <t>カク</t>
    </rPh>
    <phoneticPr fontId="2"/>
  </si>
  <si>
    <t>埋込３００×１２５７</t>
    <rPh sb="0" eb="2">
      <t>ウメコミ</t>
    </rPh>
    <phoneticPr fontId="2"/>
  </si>
  <si>
    <t>逆富士型　防水ステンレス</t>
    <rPh sb="0" eb="1">
      <t>ギャク</t>
    </rPh>
    <rPh sb="1" eb="3">
      <t>フジ</t>
    </rPh>
    <rPh sb="3" eb="4">
      <t>ガタ</t>
    </rPh>
    <rPh sb="5" eb="7">
      <t>ボウスイ</t>
    </rPh>
    <phoneticPr fontId="2"/>
  </si>
  <si>
    <t>埋込１９０×１２５７</t>
    <rPh sb="0" eb="2">
      <t>ウメコミ</t>
    </rPh>
    <phoneticPr fontId="2"/>
  </si>
  <si>
    <t>壁掛け型　</t>
    <rPh sb="0" eb="2">
      <t>カベカ</t>
    </rPh>
    <rPh sb="3" eb="4">
      <t>ガタ</t>
    </rPh>
    <phoneticPr fontId="2"/>
  </si>
  <si>
    <t>１５０Φ　非常灯</t>
    <rPh sb="5" eb="8">
      <t>ヒジョウトウ</t>
    </rPh>
    <phoneticPr fontId="2"/>
  </si>
  <si>
    <t>逆富士型　１５０×１２５０</t>
    <rPh sb="0" eb="1">
      <t>ギャク</t>
    </rPh>
    <rPh sb="1" eb="3">
      <t>フジ</t>
    </rPh>
    <rPh sb="3" eb="4">
      <t>ガタ</t>
    </rPh>
    <phoneticPr fontId="2"/>
  </si>
  <si>
    <t>埋込１９０×１２５７　非常灯</t>
    <rPh sb="0" eb="2">
      <t>ウメコミ</t>
    </rPh>
    <rPh sb="11" eb="14">
      <t>ヒジョウトウ</t>
    </rPh>
    <phoneticPr fontId="2"/>
  </si>
  <si>
    <t>埋込３００×１２５７　　　　　　　　　　　　　プリズムパネル</t>
    <rPh sb="0" eb="2">
      <t>ウメコミ</t>
    </rPh>
    <phoneticPr fontId="2"/>
  </si>
  <si>
    <t>ＮＯ.２</t>
    <phoneticPr fontId="2"/>
  </si>
  <si>
    <t>ＮＯ.３</t>
    <phoneticPr fontId="2"/>
  </si>
  <si>
    <t>事務所前自販機横部屋</t>
    <rPh sb="0" eb="2">
      <t>ジム</t>
    </rPh>
    <rPh sb="2" eb="3">
      <t>ショ</t>
    </rPh>
    <rPh sb="3" eb="4">
      <t>マエ</t>
    </rPh>
    <rPh sb="4" eb="7">
      <t>ジハンキ</t>
    </rPh>
    <rPh sb="7" eb="8">
      <t>ヨコ</t>
    </rPh>
    <rPh sb="8" eb="10">
      <t>ヘヤ</t>
    </rPh>
    <phoneticPr fontId="2"/>
  </si>
  <si>
    <t>廊下</t>
    <rPh sb="0" eb="2">
      <t>ロウカ</t>
    </rPh>
    <phoneticPr fontId="2"/>
  </si>
  <si>
    <t>トイレ前非常灯</t>
    <rPh sb="3" eb="4">
      <t>マエ</t>
    </rPh>
    <rPh sb="4" eb="7">
      <t>ヒジョウトウ</t>
    </rPh>
    <phoneticPr fontId="2"/>
  </si>
  <si>
    <t>宿直室</t>
    <rPh sb="0" eb="3">
      <t>シュクチョクシツ</t>
    </rPh>
    <phoneticPr fontId="2"/>
  </si>
  <si>
    <t>洗濯室</t>
    <rPh sb="0" eb="2">
      <t>センタク</t>
    </rPh>
    <rPh sb="2" eb="3">
      <t>シツ</t>
    </rPh>
    <phoneticPr fontId="2"/>
  </si>
  <si>
    <t>居宅事務室</t>
    <rPh sb="0" eb="2">
      <t>キョタク</t>
    </rPh>
    <rPh sb="2" eb="5">
      <t>ジムシツ</t>
    </rPh>
    <phoneticPr fontId="2"/>
  </si>
  <si>
    <t>身障者便所</t>
    <rPh sb="0" eb="3">
      <t>シンショウシャ</t>
    </rPh>
    <rPh sb="3" eb="5">
      <t>ベンジョ</t>
    </rPh>
    <phoneticPr fontId="2"/>
  </si>
  <si>
    <t>男子トイレ</t>
    <rPh sb="0" eb="2">
      <t>ダンシ</t>
    </rPh>
    <phoneticPr fontId="2"/>
  </si>
  <si>
    <t>休養室</t>
    <rPh sb="0" eb="2">
      <t>キュウヨウ</t>
    </rPh>
    <rPh sb="2" eb="3">
      <t>シツ</t>
    </rPh>
    <phoneticPr fontId="2"/>
  </si>
  <si>
    <t>日常動作訓練室</t>
    <rPh sb="0" eb="2">
      <t>ニチジョウ</t>
    </rPh>
    <rPh sb="2" eb="4">
      <t>ドウサ</t>
    </rPh>
    <rPh sb="4" eb="6">
      <t>クンレン</t>
    </rPh>
    <rPh sb="6" eb="7">
      <t>シツ</t>
    </rPh>
    <phoneticPr fontId="2"/>
  </si>
  <si>
    <t>一般浴室　浴室</t>
    <rPh sb="0" eb="2">
      <t>イッパン</t>
    </rPh>
    <rPh sb="2" eb="4">
      <t>ヨクシツ</t>
    </rPh>
    <rPh sb="5" eb="7">
      <t>ヨクシツ</t>
    </rPh>
    <phoneticPr fontId="2"/>
  </si>
  <si>
    <t>特別浴室</t>
    <rPh sb="0" eb="2">
      <t>トクベツ</t>
    </rPh>
    <rPh sb="2" eb="4">
      <t>ヨクシツ</t>
    </rPh>
    <phoneticPr fontId="2"/>
  </si>
  <si>
    <t>処理室</t>
    <rPh sb="0" eb="2">
      <t>ショリ</t>
    </rPh>
    <rPh sb="2" eb="3">
      <t>シツ</t>
    </rPh>
    <phoneticPr fontId="2"/>
  </si>
  <si>
    <t>和室</t>
    <rPh sb="0" eb="2">
      <t>ワシツ</t>
    </rPh>
    <phoneticPr fontId="2"/>
  </si>
  <si>
    <t>介護材料室</t>
    <rPh sb="0" eb="2">
      <t>カイゴ</t>
    </rPh>
    <rPh sb="2" eb="4">
      <t>ザイリョウ</t>
    </rPh>
    <rPh sb="4" eb="5">
      <t>シツ</t>
    </rPh>
    <phoneticPr fontId="2"/>
  </si>
  <si>
    <t>ボイラー室</t>
    <rPh sb="4" eb="5">
      <t>シツ</t>
    </rPh>
    <phoneticPr fontId="2"/>
  </si>
  <si>
    <t>階段</t>
    <rPh sb="0" eb="2">
      <t>カイダン</t>
    </rPh>
    <phoneticPr fontId="2"/>
  </si>
  <si>
    <t>相談室</t>
    <rPh sb="0" eb="2">
      <t>ソウダン</t>
    </rPh>
    <rPh sb="2" eb="3">
      <t>シツ</t>
    </rPh>
    <phoneticPr fontId="2"/>
  </si>
  <si>
    <t>逆富士型　防水非常灯</t>
    <rPh sb="0" eb="1">
      <t>ギャク</t>
    </rPh>
    <rPh sb="1" eb="3">
      <t>フジ</t>
    </rPh>
    <rPh sb="3" eb="4">
      <t>ガタ</t>
    </rPh>
    <rPh sb="5" eb="7">
      <t>ボウスイ</t>
    </rPh>
    <rPh sb="7" eb="10">
      <t>ヒジョウトウ</t>
    </rPh>
    <phoneticPr fontId="2"/>
  </si>
  <si>
    <t>逆富士型　２３０×１２５０</t>
    <rPh sb="0" eb="1">
      <t>ギャク</t>
    </rPh>
    <rPh sb="1" eb="3">
      <t>フジ</t>
    </rPh>
    <rPh sb="3" eb="4">
      <t>ガタ</t>
    </rPh>
    <phoneticPr fontId="2"/>
  </si>
  <si>
    <t>逆富士　非常灯　１５０×１２５０</t>
    <rPh sb="0" eb="1">
      <t>ギャク</t>
    </rPh>
    <rPh sb="1" eb="3">
      <t>フジ</t>
    </rPh>
    <rPh sb="4" eb="7">
      <t>ヒジョウトウ</t>
    </rPh>
    <phoneticPr fontId="2"/>
  </si>
  <si>
    <t>壁面非常灯　１６０×１３６８</t>
    <rPh sb="0" eb="1">
      <t>カベ</t>
    </rPh>
    <rPh sb="1" eb="2">
      <t>メン</t>
    </rPh>
    <rPh sb="2" eb="5">
      <t>ヒジョウトウ</t>
    </rPh>
    <phoneticPr fontId="2"/>
  </si>
  <si>
    <t>１Ｆ</t>
    <phoneticPr fontId="2"/>
  </si>
  <si>
    <t>２Ｆ</t>
    <phoneticPr fontId="2"/>
  </si>
  <si>
    <t>居室（２０１～２１５）</t>
    <rPh sb="0" eb="2">
      <t>キョシツ</t>
    </rPh>
    <phoneticPr fontId="2"/>
  </si>
  <si>
    <t>トイレ</t>
    <phoneticPr fontId="2"/>
  </si>
  <si>
    <t>廊下、広間横トイレ、給湯室</t>
    <rPh sb="0" eb="2">
      <t>ロウカ</t>
    </rPh>
    <rPh sb="3" eb="5">
      <t>ヒロマ</t>
    </rPh>
    <rPh sb="5" eb="6">
      <t>ヨコ</t>
    </rPh>
    <rPh sb="10" eb="12">
      <t>キュウトウ</t>
    </rPh>
    <rPh sb="12" eb="13">
      <t>シツ</t>
    </rPh>
    <phoneticPr fontId="2"/>
  </si>
  <si>
    <t>多目的ホール</t>
    <rPh sb="0" eb="3">
      <t>タモクテキ</t>
    </rPh>
    <phoneticPr fontId="2"/>
  </si>
  <si>
    <t>非常口前</t>
    <rPh sb="0" eb="2">
      <t>ヒジョウ</t>
    </rPh>
    <rPh sb="2" eb="3">
      <t>グチ</t>
    </rPh>
    <rPh sb="3" eb="4">
      <t>マエ</t>
    </rPh>
    <phoneticPr fontId="2"/>
  </si>
  <si>
    <t>ホール、２１１、２１０室洗面前</t>
    <rPh sb="11" eb="12">
      <t>シツ</t>
    </rPh>
    <rPh sb="12" eb="14">
      <t>センメン</t>
    </rPh>
    <rPh sb="14" eb="15">
      <t>マエ</t>
    </rPh>
    <phoneticPr fontId="2"/>
  </si>
  <si>
    <t>ホール付近</t>
    <rPh sb="3" eb="5">
      <t>フキン</t>
    </rPh>
    <phoneticPr fontId="2"/>
  </si>
  <si>
    <t>ホール横トイレ入り口</t>
    <rPh sb="3" eb="4">
      <t>ヨコ</t>
    </rPh>
    <rPh sb="7" eb="8">
      <t>イ</t>
    </rPh>
    <rPh sb="9" eb="10">
      <t>グチ</t>
    </rPh>
    <phoneticPr fontId="2"/>
  </si>
  <si>
    <t>休憩室（和室）</t>
    <rPh sb="0" eb="3">
      <t>キュウケイシツ</t>
    </rPh>
    <rPh sb="4" eb="6">
      <t>ワシツ</t>
    </rPh>
    <phoneticPr fontId="2"/>
  </si>
  <si>
    <t>ステーション内トイレ</t>
    <rPh sb="6" eb="7">
      <t>ナイ</t>
    </rPh>
    <phoneticPr fontId="2"/>
  </si>
  <si>
    <t>ステーション</t>
    <phoneticPr fontId="2"/>
  </si>
  <si>
    <t>静養室</t>
    <rPh sb="0" eb="2">
      <t>セイヨウ</t>
    </rPh>
    <rPh sb="2" eb="3">
      <t>シツ</t>
    </rPh>
    <phoneticPr fontId="2"/>
  </si>
  <si>
    <t>医務室</t>
    <rPh sb="0" eb="3">
      <t>イムシツ</t>
    </rPh>
    <phoneticPr fontId="2"/>
  </si>
  <si>
    <t>埋込１５０×１２５４</t>
    <rPh sb="0" eb="2">
      <t>ウメコミ</t>
    </rPh>
    <phoneticPr fontId="2"/>
  </si>
  <si>
    <t>埋込２２０×１２５４</t>
    <rPh sb="0" eb="2">
      <t>ウメコミ</t>
    </rPh>
    <phoneticPr fontId="2"/>
  </si>
  <si>
    <t>１５０Φ　</t>
    <phoneticPr fontId="2"/>
  </si>
  <si>
    <t>埋込３００×１２５７非常灯</t>
    <rPh sb="0" eb="2">
      <t>ウメコミ</t>
    </rPh>
    <rPh sb="10" eb="13">
      <t>ヒジョウトウ</t>
    </rPh>
    <phoneticPr fontId="2"/>
  </si>
  <si>
    <t>汚物処理室</t>
    <rPh sb="0" eb="2">
      <t>オブツ</t>
    </rPh>
    <rPh sb="2" eb="4">
      <t>ショリ</t>
    </rPh>
    <rPh sb="4" eb="5">
      <t>シツ</t>
    </rPh>
    <phoneticPr fontId="2"/>
  </si>
  <si>
    <t>壁掛け型　浴室内防水</t>
    <rPh sb="0" eb="2">
      <t>カベカ</t>
    </rPh>
    <rPh sb="3" eb="4">
      <t>ガタ</t>
    </rPh>
    <rPh sb="5" eb="7">
      <t>ヨクシツ</t>
    </rPh>
    <rPh sb="7" eb="8">
      <t>ナイ</t>
    </rPh>
    <rPh sb="8" eb="10">
      <t>ボウスイ</t>
    </rPh>
    <phoneticPr fontId="2"/>
  </si>
  <si>
    <t>埋込１９０×６３９</t>
    <rPh sb="0" eb="2">
      <t>ウメコミ</t>
    </rPh>
    <phoneticPr fontId="2"/>
  </si>
  <si>
    <t>３Ｆ</t>
    <phoneticPr fontId="2"/>
  </si>
  <si>
    <t>ＮＯ.４</t>
    <phoneticPr fontId="2"/>
  </si>
  <si>
    <t>ＮＯ.５</t>
    <phoneticPr fontId="2"/>
  </si>
  <si>
    <t>ＮＯ.６</t>
    <phoneticPr fontId="2"/>
  </si>
  <si>
    <t>居室（３０１～３２０）</t>
    <rPh sb="0" eb="2">
      <t>キョシツ</t>
    </rPh>
    <phoneticPr fontId="2"/>
  </si>
  <si>
    <t>３１６、３１８個室トイレ</t>
    <rPh sb="7" eb="9">
      <t>コシツ</t>
    </rPh>
    <phoneticPr fontId="2"/>
  </si>
  <si>
    <t>食堂奥流し付近</t>
    <rPh sb="0" eb="2">
      <t>ショクドウ</t>
    </rPh>
    <rPh sb="2" eb="3">
      <t>オク</t>
    </rPh>
    <rPh sb="3" eb="4">
      <t>ナガ</t>
    </rPh>
    <rPh sb="5" eb="7">
      <t>フキン</t>
    </rPh>
    <phoneticPr fontId="2"/>
  </si>
  <si>
    <t>食堂洗面前</t>
    <rPh sb="0" eb="2">
      <t>ショクドウ</t>
    </rPh>
    <rPh sb="2" eb="4">
      <t>センメン</t>
    </rPh>
    <rPh sb="4" eb="5">
      <t>マエ</t>
    </rPh>
    <phoneticPr fontId="2"/>
  </si>
  <si>
    <t>トイレ前</t>
    <rPh sb="3" eb="4">
      <t>マエ</t>
    </rPh>
    <phoneticPr fontId="2"/>
  </si>
  <si>
    <t>女子トイレ</t>
    <rPh sb="0" eb="2">
      <t>ジョシ</t>
    </rPh>
    <phoneticPr fontId="2"/>
  </si>
  <si>
    <t>ＮＯ.７</t>
    <phoneticPr fontId="2"/>
  </si>
  <si>
    <t>三菱</t>
    <rPh sb="0" eb="2">
      <t>ミツビシ</t>
    </rPh>
    <phoneticPr fontId="2"/>
  </si>
  <si>
    <t>ＥＬ－Ｄ０４／３</t>
    <phoneticPr fontId="2"/>
  </si>
  <si>
    <t>ＥＬ－Ｘ００２１</t>
    <phoneticPr fontId="2"/>
  </si>
  <si>
    <t>パナソニック</t>
    <phoneticPr fontId="2"/>
  </si>
  <si>
    <t>ＭＹ－ＥＶ440431／Ｎ　ＡＨＴＮ</t>
    <phoneticPr fontId="2"/>
  </si>
  <si>
    <t>ＭＹ－Ｂ４４０３３５／Ｎ　ＡＨＴＮ</t>
  </si>
  <si>
    <t>ＭＹ－Ｂ４４０３３５／Ｎ　ＡＨＴＮ</t>
    <phoneticPr fontId="2"/>
  </si>
  <si>
    <t>２００Φ　非常灯</t>
    <phoneticPr fontId="2"/>
  </si>
  <si>
    <t>ＭＹ－ＢＫ４２０３３２Ｂ／Ｎ　ＡＨＴＮ</t>
    <phoneticPr fontId="2"/>
  </si>
  <si>
    <t>ＭＹ－Ｂ４２０３３２／Ｎ　ＡＨＴＮ</t>
    <phoneticPr fontId="2"/>
  </si>
  <si>
    <t>ＭＹ－Ｂ４５０３３１／Ｎ　ＡＨＴＮ</t>
    <phoneticPr fontId="2"/>
  </si>
  <si>
    <t>ＭＹ－Ｂ４４０３３３／Ｎ　ＡＨＴＮ</t>
    <phoneticPr fontId="2"/>
  </si>
  <si>
    <t>ＥＬ－Ｄ０４／３（０６１ＮＭ）</t>
    <phoneticPr fontId="2"/>
  </si>
  <si>
    <t>埋込非常灯　１５０×１５０角　和</t>
    <phoneticPr fontId="2"/>
  </si>
  <si>
    <t>ＭY－ＢＫ４２０３３２Ｂ／ＮＡＨＴＮ</t>
    <phoneticPr fontId="2"/>
  </si>
  <si>
    <t>EL-DB35111A</t>
    <phoneticPr fontId="2"/>
  </si>
  <si>
    <t>ＭＹ－Ｂ４２０３３２／Ｎ　ＡＨＴＮ</t>
    <phoneticPr fontId="2"/>
  </si>
  <si>
    <t>ＭＹ－Ｌ２０８２３０/N AHTN</t>
    <phoneticPr fontId="2"/>
  </si>
  <si>
    <t>トイレ洗面前</t>
    <rPh sb="3" eb="5">
      <t>センメン</t>
    </rPh>
    <rPh sb="5" eb="6">
      <t>マエ</t>
    </rPh>
    <phoneticPr fontId="2"/>
  </si>
  <si>
    <t>ＥＬ－ＤＢ２３１１１Ａ</t>
    <phoneticPr fontId="2"/>
  </si>
  <si>
    <t>埋込３００×６３９</t>
    <rPh sb="0" eb="2">
      <t>ウメコミ</t>
    </rPh>
    <phoneticPr fontId="2"/>
  </si>
  <si>
    <t>150Φ　非常灯</t>
    <rPh sb="5" eb="8">
      <t>ヒジョウトウ</t>
    </rPh>
    <phoneticPr fontId="2"/>
  </si>
  <si>
    <t>会議室</t>
    <rPh sb="0" eb="3">
      <t>カイギシツ</t>
    </rPh>
    <phoneticPr fontId="2"/>
  </si>
  <si>
    <t>ＭＹ－ＥＶ４４０４３１/Ｎ　ＡＨＴＮ</t>
    <phoneticPr fontId="2"/>
  </si>
  <si>
    <t>ＭＹ－ＶＫ４４０３３１Ｂ/Ｎ　ＡＨＴＮ</t>
    <phoneticPr fontId="2"/>
  </si>
  <si>
    <t>脱衣所</t>
    <rPh sb="0" eb="2">
      <t>ダツイ</t>
    </rPh>
    <rPh sb="2" eb="3">
      <t>ジョ</t>
    </rPh>
    <phoneticPr fontId="2"/>
  </si>
  <si>
    <t>逆富士　非常灯　２３０×１２５０</t>
  </si>
  <si>
    <t>MY-EV440431/N AHTN</t>
    <phoneticPr fontId="2"/>
  </si>
  <si>
    <t>MY-B420332/N AHTN</t>
    <phoneticPr fontId="2"/>
  </si>
  <si>
    <t>MY-VK450331B/N AHTN</t>
    <phoneticPr fontId="2"/>
  </si>
  <si>
    <t>MY-V440331/N AHTN</t>
    <phoneticPr fontId="2"/>
  </si>
  <si>
    <t>MY-V420332/N AHTN</t>
    <phoneticPr fontId="2"/>
  </si>
  <si>
    <t>MY-VK420330B/N AHTN</t>
    <phoneticPr fontId="2"/>
  </si>
  <si>
    <t>MY-FHS430332/N AHTN</t>
    <phoneticPr fontId="2"/>
  </si>
  <si>
    <t>MY-B440335/N AHTN</t>
    <phoneticPr fontId="2"/>
  </si>
  <si>
    <t>EL-DB23111A</t>
    <phoneticPr fontId="2"/>
  </si>
  <si>
    <t>MY-L208230/N AHTN</t>
    <phoneticPr fontId="2"/>
  </si>
  <si>
    <t>EL-D04/3(061NM) AHN</t>
  </si>
  <si>
    <t>EL-D04/3(061NM) AHN</t>
    <phoneticPr fontId="2"/>
  </si>
  <si>
    <t>MY-B208232/N AHTN</t>
    <phoneticPr fontId="2"/>
  </si>
  <si>
    <t>ＥＬ－ＤＢ１１１１１Ａ</t>
    <phoneticPr fontId="2"/>
  </si>
  <si>
    <t>ＭＹ－ＢＫ４４０３３５Ｂ／Ｎ　ＡＨＴＮ</t>
    <phoneticPr fontId="2"/>
  </si>
  <si>
    <t>ＭＹ－Ｖ４２０３３２／Ｎ　ＡＨＴＮ</t>
    <phoneticPr fontId="2"/>
  </si>
  <si>
    <t>ＭＹ－ＷＬ２０８４３０/N</t>
    <phoneticPr fontId="2"/>
  </si>
  <si>
    <t>１００Φ　非常灯</t>
    <rPh sb="5" eb="8">
      <t>ヒジョウトウ</t>
    </rPh>
    <phoneticPr fontId="2"/>
  </si>
  <si>
    <t>厨房横流し上</t>
    <rPh sb="0" eb="2">
      <t>チュウボウ</t>
    </rPh>
    <rPh sb="2" eb="3">
      <t>ヨコ</t>
    </rPh>
    <rPh sb="3" eb="4">
      <t>ナガ</t>
    </rPh>
    <rPh sb="5" eb="6">
      <t>ウエ</t>
    </rPh>
    <phoneticPr fontId="2"/>
  </si>
  <si>
    <t>施設長室前</t>
    <rPh sb="0" eb="2">
      <t>シセツ</t>
    </rPh>
    <rPh sb="3" eb="4">
      <t>シツ</t>
    </rPh>
    <rPh sb="4" eb="5">
      <t>マエ</t>
    </rPh>
    <phoneticPr fontId="2"/>
  </si>
  <si>
    <t>埋込３００×６００</t>
    <rPh sb="0" eb="2">
      <t>ウメコミ</t>
    </rPh>
    <phoneticPr fontId="2"/>
  </si>
  <si>
    <t>ＭＹ－Ｂ２３０２３５／Ｎ</t>
    <phoneticPr fontId="2"/>
  </si>
  <si>
    <t>埋込１９０×６００</t>
    <rPh sb="0" eb="2">
      <t>ウメコミ</t>
    </rPh>
    <phoneticPr fontId="2"/>
  </si>
  <si>
    <t>ＭＹ－Ｂ２０８２３２／Ｎ</t>
    <phoneticPr fontId="2"/>
  </si>
  <si>
    <t>ステーション側　ホール</t>
    <rPh sb="6" eb="7">
      <t>ガワ</t>
    </rPh>
    <phoneticPr fontId="2"/>
  </si>
  <si>
    <t>台</t>
    <rPh sb="0" eb="1">
      <t>ダイ</t>
    </rPh>
    <phoneticPr fontId="2"/>
  </si>
  <si>
    <t>MY-V440331/N AHTN</t>
  </si>
  <si>
    <t>EL-DB11111A</t>
  </si>
  <si>
    <t>100Φ　非常灯（角の変わり）</t>
    <rPh sb="5" eb="7">
      <t>ヒジョウ</t>
    </rPh>
    <rPh sb="7" eb="8">
      <t>トウ</t>
    </rPh>
    <rPh sb="9" eb="10">
      <t>カク</t>
    </rPh>
    <rPh sb="11" eb="12">
      <t>カ</t>
    </rPh>
    <phoneticPr fontId="2"/>
  </si>
  <si>
    <t>埋込非常灯　100Φ</t>
    <rPh sb="0" eb="2">
      <t>ウメコミ</t>
    </rPh>
    <rPh sb="2" eb="5">
      <t>ヒジョウトウ</t>
    </rPh>
    <phoneticPr fontId="2"/>
  </si>
  <si>
    <t>EL-DB11111A</t>
    <phoneticPr fontId="2"/>
  </si>
  <si>
    <t>211室洗面前</t>
    <rPh sb="3" eb="4">
      <t>シツ</t>
    </rPh>
    <rPh sb="4" eb="6">
      <t>センメン</t>
    </rPh>
    <rPh sb="6" eb="7">
      <t>マエ</t>
    </rPh>
    <phoneticPr fontId="2"/>
  </si>
  <si>
    <t>ＭＹ－WＬ２０８４３０/N AHTN</t>
    <phoneticPr fontId="2"/>
  </si>
  <si>
    <t>壁掛け型　防水</t>
    <rPh sb="0" eb="2">
      <t>カベカ</t>
    </rPh>
    <rPh sb="3" eb="4">
      <t>ガタ</t>
    </rPh>
    <rPh sb="5" eb="7">
      <t>ボウスイ</t>
    </rPh>
    <phoneticPr fontId="2"/>
  </si>
  <si>
    <t>ＥＬ－ＬＦＢ４５１２２Ｂ＋Ｄ４１０２</t>
    <phoneticPr fontId="2"/>
  </si>
  <si>
    <t>自動ドア間</t>
    <rPh sb="0" eb="2">
      <t>ジドウ</t>
    </rPh>
    <rPh sb="4" eb="5">
      <t>アイダ</t>
    </rPh>
    <phoneticPr fontId="2"/>
  </si>
  <si>
    <t>埋込１５０×１２５７</t>
    <rPh sb="0" eb="2">
      <t>ウメコミ</t>
    </rPh>
    <phoneticPr fontId="2"/>
  </si>
  <si>
    <t>逆富士　２３０×１２５０</t>
    <rPh sb="0" eb="1">
      <t>ギャク</t>
    </rPh>
    <rPh sb="1" eb="3">
      <t>フジ</t>
    </rPh>
    <phoneticPr fontId="2"/>
  </si>
  <si>
    <t>302.303.305.307.308.317.318.320.315.316</t>
    <phoneticPr fontId="2"/>
  </si>
  <si>
    <t>一般浴室トイレ</t>
    <rPh sb="0" eb="2">
      <t>イッパン</t>
    </rPh>
    <rPh sb="2" eb="4">
      <t>ヨクシツ</t>
    </rPh>
    <phoneticPr fontId="2"/>
  </si>
  <si>
    <t>ケアマネ待機部屋</t>
    <rPh sb="4" eb="6">
      <t>タイキ</t>
    </rPh>
    <rPh sb="6" eb="8">
      <t>ヘヤ</t>
    </rPh>
    <phoneticPr fontId="2"/>
  </si>
  <si>
    <t>ＥＬ－ＷＣＥ１７０１Ｃ</t>
    <phoneticPr fontId="2"/>
  </si>
  <si>
    <t>浴室壁照明</t>
    <rPh sb="0" eb="2">
      <t>ヨクシツ</t>
    </rPh>
    <rPh sb="2" eb="3">
      <t>カベ</t>
    </rPh>
    <rPh sb="3" eb="5">
      <t>ショウメイ</t>
    </rPh>
    <phoneticPr fontId="2"/>
  </si>
  <si>
    <t>丸型　防湿</t>
    <rPh sb="0" eb="2">
      <t>マルガタ</t>
    </rPh>
    <rPh sb="3" eb="5">
      <t>ボウシツ</t>
    </rPh>
    <phoneticPr fontId="2"/>
  </si>
  <si>
    <t>壁側照明</t>
    <rPh sb="0" eb="1">
      <t>カベ</t>
    </rPh>
    <rPh sb="1" eb="2">
      <t>ガワ</t>
    </rPh>
    <rPh sb="2" eb="4">
      <t>ショウメイ</t>
    </rPh>
    <phoneticPr fontId="2"/>
  </si>
  <si>
    <t>食堂、ホール洗面所前</t>
    <rPh sb="0" eb="2">
      <t>ショクドウ</t>
    </rPh>
    <rPh sb="6" eb="8">
      <t>センメン</t>
    </rPh>
    <rPh sb="8" eb="9">
      <t>ジョ</t>
    </rPh>
    <rPh sb="9" eb="10">
      <t>マエ</t>
    </rPh>
    <phoneticPr fontId="2"/>
  </si>
  <si>
    <t>厨房横休憩室</t>
    <rPh sb="0" eb="2">
      <t>チュウボウ</t>
    </rPh>
    <rPh sb="2" eb="3">
      <t>ヨコ</t>
    </rPh>
    <rPh sb="3" eb="5">
      <t>キュウケイ</t>
    </rPh>
    <rPh sb="5" eb="6">
      <t>シツ</t>
    </rPh>
    <phoneticPr fontId="2"/>
  </si>
  <si>
    <t>埋込３００×６００非常灯</t>
    <rPh sb="0" eb="2">
      <t>ウメコミ</t>
    </rPh>
    <rPh sb="9" eb="12">
      <t>ヒジョウトウ</t>
    </rPh>
    <phoneticPr fontId="2"/>
  </si>
  <si>
    <t>厨房横休憩室トイレ</t>
    <rPh sb="0" eb="2">
      <t>チュウボウ</t>
    </rPh>
    <rPh sb="2" eb="3">
      <t>ヨコ</t>
    </rPh>
    <rPh sb="3" eb="5">
      <t>キュウケイ</t>
    </rPh>
    <rPh sb="5" eb="6">
      <t>シツ</t>
    </rPh>
    <phoneticPr fontId="2"/>
  </si>
  <si>
    <t>１７５Φダウンライト</t>
    <phoneticPr fontId="2"/>
  </si>
  <si>
    <t>厨房横休憩室トイレ</t>
    <rPh sb="0" eb="2">
      <t>チュウボウ</t>
    </rPh>
    <rPh sb="2" eb="3">
      <t>ヨコ</t>
    </rPh>
    <rPh sb="3" eb="6">
      <t>キュウケイシツ</t>
    </rPh>
    <phoneticPr fontId="2"/>
  </si>
  <si>
    <t>リニューアルプレート</t>
    <phoneticPr fontId="2"/>
  </si>
  <si>
    <t>ＬＳＥＢ１０７０Ｋ</t>
    <phoneticPr fontId="2"/>
  </si>
  <si>
    <t>厨房横休憩室和室</t>
    <rPh sb="0" eb="2">
      <t>チュウボウ</t>
    </rPh>
    <rPh sb="2" eb="3">
      <t>ヨコ</t>
    </rPh>
    <rPh sb="3" eb="5">
      <t>キュウケイ</t>
    </rPh>
    <rPh sb="5" eb="6">
      <t>シツ</t>
    </rPh>
    <rPh sb="6" eb="8">
      <t>ワシツ</t>
    </rPh>
    <phoneticPr fontId="2"/>
  </si>
  <si>
    <t>シーリング</t>
    <phoneticPr fontId="2"/>
  </si>
  <si>
    <t>MY－Ｂ440335／Ｎ</t>
    <phoneticPr fontId="2"/>
  </si>
  <si>
    <t>食堂隣ステージ</t>
    <rPh sb="0" eb="2">
      <t>ショクドウ</t>
    </rPh>
    <rPh sb="2" eb="3">
      <t>トナリ</t>
    </rPh>
    <phoneticPr fontId="2"/>
  </si>
  <si>
    <t>浴室</t>
    <rPh sb="0" eb="2">
      <t>ヨクシツ</t>
    </rPh>
    <phoneticPr fontId="2"/>
  </si>
  <si>
    <t>厨房横休憩室</t>
    <rPh sb="0" eb="2">
      <t>チュウボウ</t>
    </rPh>
    <rPh sb="2" eb="3">
      <t>ヨコ</t>
    </rPh>
    <rPh sb="3" eb="6">
      <t>キュウケイシツ</t>
    </rPh>
    <phoneticPr fontId="2"/>
  </si>
  <si>
    <t>逆富士　１５０×６００</t>
    <rPh sb="0" eb="1">
      <t>ギャク</t>
    </rPh>
    <rPh sb="1" eb="3">
      <t>フジ</t>
    </rPh>
    <phoneticPr fontId="2"/>
  </si>
  <si>
    <t>居室（２０１～２１６）</t>
    <rPh sb="0" eb="2">
      <t>キョシツ</t>
    </rPh>
    <phoneticPr fontId="2"/>
  </si>
  <si>
    <t>212室洗面前</t>
    <rPh sb="3" eb="4">
      <t>シツ</t>
    </rPh>
    <rPh sb="4" eb="6">
      <t>センメン</t>
    </rPh>
    <rPh sb="6" eb="7">
      <t>マエ</t>
    </rPh>
    <phoneticPr fontId="2"/>
  </si>
  <si>
    <t>埋込３００×１２５７プリズムパネル</t>
    <rPh sb="0" eb="2">
      <t>ウメコミ</t>
    </rPh>
    <phoneticPr fontId="2"/>
  </si>
  <si>
    <t>階</t>
    <rPh sb="0" eb="1">
      <t>カイ</t>
    </rPh>
    <phoneticPr fontId="2"/>
  </si>
  <si>
    <t>ＮＮＦ４５６５０ＬＴ９</t>
    <phoneticPr fontId="2"/>
  </si>
  <si>
    <t>ＬＳＥＢ１０７０Ｋ</t>
  </si>
  <si>
    <t>埋込１９０×６００</t>
    <rPh sb="0" eb="1">
      <t>ウ</t>
    </rPh>
    <rPh sb="1" eb="2">
      <t>コミ</t>
    </rPh>
    <phoneticPr fontId="2"/>
  </si>
  <si>
    <t>埋込１９０×６００非常灯</t>
    <rPh sb="0" eb="2">
      <t>ウメコミ</t>
    </rPh>
    <rPh sb="9" eb="12">
      <t>ヒジョウトウ</t>
    </rPh>
    <phoneticPr fontId="2"/>
  </si>
  <si>
    <t>逆富士　１５０×１２５０</t>
    <rPh sb="0" eb="1">
      <t>ギャク</t>
    </rPh>
    <rPh sb="1" eb="3">
      <t>フジ</t>
    </rPh>
    <phoneticPr fontId="2"/>
  </si>
  <si>
    <t>ＭＹ－Ｂ２３０２３５／Ｎ　ＡＨＴＮ</t>
    <phoneticPr fontId="2"/>
  </si>
  <si>
    <t xml:space="preserve">MY-BH208232B/N AHTN 
 </t>
    <phoneticPr fontId="2"/>
  </si>
  <si>
    <t xml:space="preserve">MY-BH208233B/N AHTN 
</t>
  </si>
  <si>
    <t xml:space="preserve">MY-BH208234B/N AHTN 
</t>
  </si>
  <si>
    <t xml:space="preserve">MY-BH208232B/N AHTN </t>
  </si>
  <si>
    <t xml:space="preserve">MY-BH208232B/N AHTN </t>
    <phoneticPr fontId="2"/>
  </si>
  <si>
    <t>ＭＹ－Ｂ２１５２３５／Ｎ　ＡＨＴＮ</t>
    <phoneticPr fontId="2"/>
  </si>
  <si>
    <t>MY-BH215235B/N AHTN</t>
  </si>
  <si>
    <t>埋込非常灯　３００×６３９</t>
    <rPh sb="0" eb="2">
      <t>ウメコミ</t>
    </rPh>
    <rPh sb="2" eb="5">
      <t>ヒジョウトウ</t>
    </rPh>
    <phoneticPr fontId="2"/>
  </si>
  <si>
    <t>埋込非常灯３００×６３９</t>
    <rPh sb="0" eb="2">
      <t>ウメコミ</t>
    </rPh>
    <rPh sb="2" eb="5">
      <t>ヒジョウトウ</t>
    </rPh>
    <phoneticPr fontId="2"/>
  </si>
  <si>
    <t>MY-BH215235B/N AHTN</t>
    <phoneticPr fontId="2"/>
  </si>
  <si>
    <t>埋込非常灯　１９０×６３９</t>
    <rPh sb="0" eb="2">
      <t>ウメコミ</t>
    </rPh>
    <rPh sb="2" eb="5">
      <t>ヒジョウトウ</t>
    </rPh>
    <phoneticPr fontId="2"/>
  </si>
  <si>
    <t>逆富士　１５０×６３９</t>
    <rPh sb="0" eb="1">
      <t>ギャク</t>
    </rPh>
    <rPh sb="1" eb="3">
      <t>フジ</t>
    </rPh>
    <phoneticPr fontId="2"/>
  </si>
  <si>
    <t>埋込非常灯１９０×６３９</t>
    <rPh sb="0" eb="2">
      <t>ウメコミ</t>
    </rPh>
    <rPh sb="2" eb="5">
      <t>ヒジョウトウ</t>
    </rPh>
    <phoneticPr fontId="2"/>
  </si>
  <si>
    <t>ＭＹ－Ｂ２０８２３３／Ｎ</t>
  </si>
  <si>
    <t>埋込１９０×６３９</t>
    <rPh sb="0" eb="1">
      <t>ウ</t>
    </rPh>
    <rPh sb="1" eb="2">
      <t>コミ</t>
    </rPh>
    <phoneticPr fontId="2"/>
  </si>
  <si>
    <t>MY-V208230/N AHTN</t>
    <phoneticPr fontId="2"/>
  </si>
  <si>
    <t>MY-V208230/N AHTN</t>
    <phoneticPr fontId="2"/>
  </si>
  <si>
    <t>逆富士型　防水ステンレス</t>
    <phoneticPr fontId="2"/>
  </si>
  <si>
    <t>合計</t>
    <rPh sb="0" eb="2">
      <t>ゴウケイ</t>
    </rPh>
    <phoneticPr fontId="2"/>
  </si>
  <si>
    <t>仕様書</t>
    <rPh sb="0" eb="3">
      <t>シヨウショ</t>
    </rPh>
    <phoneticPr fontId="2"/>
  </si>
  <si>
    <t>１階合計</t>
    <rPh sb="1" eb="2">
      <t>カイ</t>
    </rPh>
    <rPh sb="2" eb="4">
      <t>ゴウケイ</t>
    </rPh>
    <phoneticPr fontId="2"/>
  </si>
  <si>
    <t>２階合計</t>
    <rPh sb="1" eb="2">
      <t>カイ</t>
    </rPh>
    <rPh sb="2" eb="4">
      <t>ゴウケイ</t>
    </rPh>
    <phoneticPr fontId="3"/>
  </si>
  <si>
    <t>３階合計</t>
    <rPh sb="1" eb="2">
      <t>カイ</t>
    </rPh>
    <rPh sb="2" eb="4">
      <t>ゴウケイ</t>
    </rPh>
    <phoneticPr fontId="3"/>
  </si>
  <si>
    <t>総合計</t>
    <rPh sb="0" eb="1">
      <t>ソウ</t>
    </rPh>
    <rPh sb="1" eb="3">
      <t>ゴウケイ</t>
    </rPh>
    <phoneticPr fontId="3"/>
  </si>
  <si>
    <t>照明器具一覧表</t>
    <rPh sb="0" eb="2">
      <t>ショウメイ</t>
    </rPh>
    <rPh sb="2" eb="4">
      <t>キグ</t>
    </rPh>
    <rPh sb="4" eb="6">
      <t>イチラン</t>
    </rPh>
    <rPh sb="6" eb="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</si>
</sst>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rgb="FF333333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2" borderId="2" xfId="0" applyFill="1" applyBorder="1" applyAlignment="1"/>
    <xf numFmtId="38" fontId="0" fillId="2" borderId="2" xfId="1" applyFont="1" applyFill="1" applyBorder="1" applyAlignment="1"/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2" xfId="0" applyBorder="1" applyAlignment="1">
      <alignment vertical="center"/>
    </xf>
    <xf numFmtId="38" fontId="0" fillId="2" borderId="2" xfId="1" applyFont="1" applyFill="1" applyBorder="1" applyAlignment="1">
      <alignment vertical="center"/>
    </xf>
    <xf numFmtId="0" fontId="6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2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4" fillId="0" borderId="2" xfId="0" applyFont="1" applyBorder="1">
      <alignment vertical="center"/>
    </xf>
    <xf numFmtId="3" fontId="0" fillId="0" borderId="2" xfId="0" applyNumberFormat="1" applyBorder="1" applyAlignment="1">
      <alignment horizontal="left" vertical="center"/>
    </xf>
    <xf numFmtId="0" fontId="13" fillId="0" borderId="2" xfId="0" applyFont="1" applyBorder="1">
      <alignment vertical="center"/>
    </xf>
    <xf numFmtId="0" fontId="14" fillId="0" borderId="2" xfId="0" applyFont="1" applyBorder="1" applyAlignment="1">
      <alignment horizontal="left" vertical="center" indent="1"/>
    </xf>
    <xf numFmtId="0" fontId="0" fillId="0" borderId="0" xfId="0" applyFill="1">
      <alignment vertical="center"/>
    </xf>
    <xf numFmtId="0" fontId="0" fillId="0" borderId="2" xfId="0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5" fillId="0" borderId="2" xfId="0" applyFont="1" applyBorder="1">
      <alignment vertical="center"/>
    </xf>
    <xf numFmtId="0" fontId="15" fillId="0" borderId="0" xfId="0" applyFont="1">
      <alignment vertical="center"/>
    </xf>
    <xf numFmtId="0" fontId="15" fillId="2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>
      <alignment vertical="center"/>
    </xf>
    <xf numFmtId="0" fontId="15" fillId="3" borderId="2" xfId="0" applyFont="1" applyFill="1" applyBorder="1">
      <alignment vertical="center"/>
    </xf>
    <xf numFmtId="0" fontId="16" fillId="3" borderId="2" xfId="0" applyFont="1" applyFill="1" applyBorder="1">
      <alignment vertical="center"/>
    </xf>
    <xf numFmtId="0" fontId="15" fillId="3" borderId="2" xfId="0" applyFont="1" applyFill="1" applyBorder="1" applyAlignment="1">
      <alignment horizontal="center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5" fillId="2" borderId="0" xfId="0" applyFont="1" applyFill="1" applyBorder="1" applyAlignment="1">
      <alignment horizontal="center"/>
    </xf>
    <xf numFmtId="0" fontId="15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/>
    </xf>
    <xf numFmtId="3" fontId="15" fillId="0" borderId="2" xfId="0" applyNumberFormat="1" applyFont="1" applyBorder="1" applyAlignment="1">
      <alignment horizontal="left" vertical="center"/>
    </xf>
    <xf numFmtId="3" fontId="15" fillId="3" borderId="2" xfId="0" applyNumberFormat="1" applyFont="1" applyFill="1" applyBorder="1" applyAlignment="1">
      <alignment horizontal="left"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5" fillId="0" borderId="2" xfId="0" applyFont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7" fillId="0" borderId="2" xfId="0" applyFont="1" applyBorder="1">
      <alignment vertical="center"/>
    </xf>
    <xf numFmtId="0" fontId="18" fillId="0" borderId="2" xfId="0" applyFont="1" applyBorder="1">
      <alignment vertical="center"/>
    </xf>
    <xf numFmtId="0" fontId="6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1" fillId="0" borderId="2" xfId="0" applyFont="1" applyBorder="1">
      <alignment vertical="center"/>
    </xf>
    <xf numFmtId="0" fontId="8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2"/>
  <sheetViews>
    <sheetView topLeftCell="A220" zoomScaleNormal="100" workbookViewId="0">
      <selection activeCell="F247" sqref="F247"/>
    </sheetView>
  </sheetViews>
  <sheetFormatPr defaultRowHeight="13.5" x14ac:dyDescent="0.15"/>
  <cols>
    <col min="1" max="1" width="4" customWidth="1"/>
    <col min="2" max="2" width="20" style="10" customWidth="1"/>
    <col min="3" max="3" width="37.875" customWidth="1"/>
    <col min="4" max="4" width="26.625" customWidth="1"/>
    <col min="5" max="5" width="38.125" customWidth="1"/>
    <col min="6" max="6" width="7.25" style="18" customWidth="1"/>
    <col min="7" max="7" width="7.25" customWidth="1"/>
  </cols>
  <sheetData>
    <row r="1" spans="2:7" ht="15" customHeight="1" x14ac:dyDescent="0.15">
      <c r="B1" s="51" t="s">
        <v>212</v>
      </c>
      <c r="C1" s="52"/>
      <c r="D1" s="52"/>
      <c r="E1" s="52"/>
      <c r="F1" s="52"/>
      <c r="G1" s="52"/>
    </row>
    <row r="2" spans="2:7" ht="19.5" customHeight="1" x14ac:dyDescent="0.15">
      <c r="B2" s="7" t="s">
        <v>58</v>
      </c>
      <c r="F2" t="s">
        <v>8</v>
      </c>
    </row>
    <row r="3" spans="2:7" ht="15" customHeight="1" x14ac:dyDescent="0.15">
      <c r="B3" s="45" t="s">
        <v>4</v>
      </c>
      <c r="C3" s="46" t="s">
        <v>5</v>
      </c>
      <c r="D3" s="46" t="s">
        <v>7</v>
      </c>
      <c r="E3" s="46" t="s">
        <v>0</v>
      </c>
      <c r="F3" s="47" t="s">
        <v>3</v>
      </c>
      <c r="G3" s="46" t="s">
        <v>1</v>
      </c>
    </row>
    <row r="4" spans="2:7" ht="15" customHeight="1" x14ac:dyDescent="0.15">
      <c r="B4" s="45" t="s">
        <v>91</v>
      </c>
      <c r="C4" s="11" t="s">
        <v>106</v>
      </c>
      <c r="D4" s="3" t="s">
        <v>9</v>
      </c>
      <c r="E4" s="3" t="s">
        <v>22</v>
      </c>
      <c r="F4" s="5">
        <v>1</v>
      </c>
      <c r="G4" s="2" t="s">
        <v>6</v>
      </c>
    </row>
    <row r="5" spans="2:7" ht="15" customHeight="1" x14ac:dyDescent="0.15">
      <c r="B5" s="45" t="s">
        <v>91</v>
      </c>
      <c r="C5" s="11" t="s">
        <v>110</v>
      </c>
      <c r="D5" s="3" t="s">
        <v>9</v>
      </c>
      <c r="E5" s="3" t="s">
        <v>30</v>
      </c>
      <c r="F5" s="5">
        <v>1</v>
      </c>
      <c r="G5" s="2" t="s">
        <v>6</v>
      </c>
    </row>
    <row r="6" spans="2:7" ht="32.25" customHeight="1" x14ac:dyDescent="0.15">
      <c r="B6" s="45" t="s">
        <v>91</v>
      </c>
      <c r="C6" s="11" t="s">
        <v>152</v>
      </c>
      <c r="D6" s="3" t="s">
        <v>153</v>
      </c>
      <c r="E6" s="4" t="s">
        <v>33</v>
      </c>
      <c r="F6" s="19">
        <v>4</v>
      </c>
      <c r="G6" s="9" t="s">
        <v>6</v>
      </c>
    </row>
    <row r="7" spans="2:7" ht="15" customHeight="1" x14ac:dyDescent="0.15">
      <c r="B7" s="45" t="s">
        <v>91</v>
      </c>
      <c r="C7" s="11" t="s">
        <v>92</v>
      </c>
      <c r="D7" s="3" t="s">
        <v>10</v>
      </c>
      <c r="E7" s="3" t="s">
        <v>23</v>
      </c>
      <c r="F7" s="5">
        <v>8</v>
      </c>
      <c r="G7" s="2" t="s">
        <v>6</v>
      </c>
    </row>
    <row r="8" spans="2:7" ht="15" customHeight="1" x14ac:dyDescent="0.15">
      <c r="B8" s="45" t="s">
        <v>91</v>
      </c>
      <c r="C8" s="11" t="s">
        <v>93</v>
      </c>
      <c r="D8" s="3" t="s">
        <v>10</v>
      </c>
      <c r="E8" s="3" t="s">
        <v>24</v>
      </c>
      <c r="F8" s="5">
        <v>8</v>
      </c>
      <c r="G8" s="2" t="s">
        <v>6</v>
      </c>
    </row>
    <row r="9" spans="2:7" ht="15" customHeight="1" x14ac:dyDescent="0.15">
      <c r="B9" s="45" t="s">
        <v>94</v>
      </c>
      <c r="C9" s="11" t="s">
        <v>21</v>
      </c>
      <c r="D9" s="3" t="s">
        <v>11</v>
      </c>
      <c r="E9" s="3" t="s">
        <v>25</v>
      </c>
      <c r="F9" s="5">
        <v>6</v>
      </c>
      <c r="G9" s="2" t="s">
        <v>6</v>
      </c>
    </row>
    <row r="10" spans="2:7" ht="15" customHeight="1" x14ac:dyDescent="0.15">
      <c r="B10" s="45" t="s">
        <v>91</v>
      </c>
      <c r="C10" s="11" t="s">
        <v>97</v>
      </c>
      <c r="D10" s="3" t="s">
        <v>12</v>
      </c>
      <c r="E10" s="3" t="s">
        <v>26</v>
      </c>
      <c r="F10" s="5">
        <v>18</v>
      </c>
      <c r="G10" s="2" t="s">
        <v>6</v>
      </c>
    </row>
    <row r="11" spans="2:7" ht="15" customHeight="1" x14ac:dyDescent="0.15">
      <c r="B11" s="45" t="s">
        <v>91</v>
      </c>
      <c r="C11" s="11" t="s">
        <v>106</v>
      </c>
      <c r="D11" s="3" t="s">
        <v>12</v>
      </c>
      <c r="E11" s="3" t="s">
        <v>98</v>
      </c>
      <c r="F11" s="5">
        <v>1</v>
      </c>
      <c r="G11" s="2" t="s">
        <v>6</v>
      </c>
    </row>
    <row r="12" spans="2:7" ht="15" customHeight="1" x14ac:dyDescent="0.15">
      <c r="B12" s="45" t="s">
        <v>91</v>
      </c>
      <c r="C12" s="11" t="s">
        <v>95</v>
      </c>
      <c r="D12" s="3" t="s">
        <v>13</v>
      </c>
      <c r="E12" s="3" t="s">
        <v>27</v>
      </c>
      <c r="F12" s="5">
        <v>15</v>
      </c>
      <c r="G12" s="2" t="s">
        <v>6</v>
      </c>
    </row>
    <row r="13" spans="2:7" ht="15" customHeight="1" x14ac:dyDescent="0.15">
      <c r="B13" s="45" t="s">
        <v>91</v>
      </c>
      <c r="C13" s="11" t="s">
        <v>144</v>
      </c>
      <c r="D13" s="3" t="s">
        <v>13</v>
      </c>
      <c r="E13" s="3" t="s">
        <v>155</v>
      </c>
      <c r="F13" s="5">
        <v>1</v>
      </c>
      <c r="G13" s="2" t="s">
        <v>143</v>
      </c>
    </row>
    <row r="14" spans="2:7" ht="15" customHeight="1" x14ac:dyDescent="0.15">
      <c r="B14" s="45" t="s">
        <v>91</v>
      </c>
      <c r="C14" s="11" t="s">
        <v>150</v>
      </c>
      <c r="D14" s="3" t="s">
        <v>13</v>
      </c>
      <c r="E14" s="3" t="s">
        <v>151</v>
      </c>
      <c r="F14" s="5">
        <v>1</v>
      </c>
      <c r="G14" s="2" t="s">
        <v>6</v>
      </c>
    </row>
    <row r="15" spans="2:7" ht="15" customHeight="1" x14ac:dyDescent="0.15">
      <c r="B15" s="45" t="s">
        <v>91</v>
      </c>
      <c r="C15" s="11" t="s">
        <v>106</v>
      </c>
      <c r="D15" s="3" t="s">
        <v>13</v>
      </c>
      <c r="E15" s="3" t="s">
        <v>22</v>
      </c>
      <c r="F15" s="5">
        <v>3</v>
      </c>
      <c r="G15" s="2" t="s">
        <v>6</v>
      </c>
    </row>
    <row r="16" spans="2:7" ht="15" customHeight="1" x14ac:dyDescent="0.15">
      <c r="B16" s="45" t="s">
        <v>91</v>
      </c>
      <c r="C16" s="11" t="s">
        <v>92</v>
      </c>
      <c r="D16" s="3" t="s">
        <v>14</v>
      </c>
      <c r="E16" s="3" t="s">
        <v>23</v>
      </c>
      <c r="F16" s="5">
        <v>2</v>
      </c>
      <c r="G16" s="2" t="s">
        <v>6</v>
      </c>
    </row>
    <row r="17" spans="2:7" ht="15" customHeight="1" x14ac:dyDescent="0.15">
      <c r="B17" s="45" t="s">
        <v>91</v>
      </c>
      <c r="C17" s="11" t="s">
        <v>93</v>
      </c>
      <c r="D17" s="3" t="s">
        <v>14</v>
      </c>
      <c r="E17" s="3" t="s">
        <v>24</v>
      </c>
      <c r="F17" s="5">
        <v>2</v>
      </c>
      <c r="G17" s="2" t="s">
        <v>6</v>
      </c>
    </row>
    <row r="18" spans="2:7" ht="15" customHeight="1" x14ac:dyDescent="0.15">
      <c r="B18" s="45" t="s">
        <v>91</v>
      </c>
      <c r="C18" s="11" t="s">
        <v>100</v>
      </c>
      <c r="D18" s="3" t="s">
        <v>14</v>
      </c>
      <c r="E18" s="3" t="s">
        <v>28</v>
      </c>
      <c r="F18" s="5">
        <v>1</v>
      </c>
      <c r="G18" s="2" t="s">
        <v>6</v>
      </c>
    </row>
    <row r="19" spans="2:7" ht="15" customHeight="1" x14ac:dyDescent="0.15">
      <c r="B19" s="45" t="s">
        <v>91</v>
      </c>
      <c r="C19" s="11" t="s">
        <v>108</v>
      </c>
      <c r="D19" s="3" t="s">
        <v>14</v>
      </c>
      <c r="E19" s="3" t="s">
        <v>29</v>
      </c>
      <c r="F19" s="5">
        <v>1</v>
      </c>
      <c r="G19" s="2" t="s">
        <v>6</v>
      </c>
    </row>
    <row r="20" spans="2:7" ht="15" customHeight="1" x14ac:dyDescent="0.15">
      <c r="B20" s="45" t="s">
        <v>91</v>
      </c>
      <c r="C20" s="11" t="s">
        <v>92</v>
      </c>
      <c r="D20" s="3" t="s">
        <v>15</v>
      </c>
      <c r="E20" s="3" t="s">
        <v>23</v>
      </c>
      <c r="F20" s="5">
        <v>1</v>
      </c>
      <c r="G20" s="2" t="s">
        <v>6</v>
      </c>
    </row>
    <row r="21" spans="2:7" ht="15" customHeight="1" x14ac:dyDescent="0.15">
      <c r="B21" s="45" t="s">
        <v>91</v>
      </c>
      <c r="C21" s="11" t="s">
        <v>93</v>
      </c>
      <c r="D21" s="3" t="s">
        <v>15</v>
      </c>
      <c r="E21" s="3" t="s">
        <v>24</v>
      </c>
      <c r="F21" s="5">
        <v>1</v>
      </c>
      <c r="G21" s="2" t="s">
        <v>6</v>
      </c>
    </row>
    <row r="22" spans="2:7" ht="15" customHeight="1" x14ac:dyDescent="0.15">
      <c r="B22" s="45" t="s">
        <v>91</v>
      </c>
      <c r="C22" s="11" t="s">
        <v>107</v>
      </c>
      <c r="D22" s="3" t="s">
        <v>15</v>
      </c>
      <c r="E22" s="3" t="s">
        <v>28</v>
      </c>
      <c r="F22" s="5">
        <v>1</v>
      </c>
      <c r="G22" s="2" t="s">
        <v>6</v>
      </c>
    </row>
    <row r="23" spans="2:7" ht="15" customHeight="1" x14ac:dyDescent="0.15">
      <c r="B23" s="45" t="s">
        <v>91</v>
      </c>
      <c r="C23" s="11" t="s">
        <v>108</v>
      </c>
      <c r="D23" s="3" t="s">
        <v>15</v>
      </c>
      <c r="E23" s="3" t="s">
        <v>29</v>
      </c>
      <c r="F23" s="5">
        <v>1</v>
      </c>
      <c r="G23" s="2" t="s">
        <v>6</v>
      </c>
    </row>
    <row r="24" spans="2:7" ht="15" customHeight="1" x14ac:dyDescent="0.15">
      <c r="B24" s="45" t="s">
        <v>91</v>
      </c>
      <c r="C24" s="11" t="s">
        <v>107</v>
      </c>
      <c r="D24" s="3" t="s">
        <v>109</v>
      </c>
      <c r="E24" s="3" t="s">
        <v>28</v>
      </c>
      <c r="F24" s="5">
        <v>2</v>
      </c>
      <c r="G24" s="2" t="s">
        <v>6</v>
      </c>
    </row>
    <row r="25" spans="2:7" ht="15" customHeight="1" x14ac:dyDescent="0.15">
      <c r="B25" s="45" t="s">
        <v>91</v>
      </c>
      <c r="C25" s="11" t="s">
        <v>97</v>
      </c>
      <c r="D25" s="3" t="s">
        <v>16</v>
      </c>
      <c r="E25" s="3" t="s">
        <v>26</v>
      </c>
      <c r="F25" s="5">
        <v>15</v>
      </c>
      <c r="G25" s="2" t="s">
        <v>6</v>
      </c>
    </row>
    <row r="26" spans="2:7" ht="15" customHeight="1" x14ac:dyDescent="0.15">
      <c r="B26" s="45" t="s">
        <v>91</v>
      </c>
      <c r="C26" s="11" t="s">
        <v>110</v>
      </c>
      <c r="D26" s="3" t="s">
        <v>16</v>
      </c>
      <c r="E26" s="3" t="s">
        <v>30</v>
      </c>
      <c r="F26" s="5">
        <v>2</v>
      </c>
      <c r="G26" s="2" t="s">
        <v>6</v>
      </c>
    </row>
    <row r="27" spans="2:7" ht="15" customHeight="1" x14ac:dyDescent="0.15">
      <c r="B27" s="45" t="s">
        <v>91</v>
      </c>
      <c r="C27" s="11" t="s">
        <v>97</v>
      </c>
      <c r="D27" s="3" t="s">
        <v>17</v>
      </c>
      <c r="E27" s="3" t="s">
        <v>26</v>
      </c>
      <c r="F27" s="5">
        <v>6</v>
      </c>
      <c r="G27" s="2" t="s">
        <v>6</v>
      </c>
    </row>
    <row r="28" spans="2:7" ht="15" customHeight="1" x14ac:dyDescent="0.15">
      <c r="B28" s="45" t="s">
        <v>91</v>
      </c>
      <c r="C28" s="11" t="s">
        <v>110</v>
      </c>
      <c r="D28" s="3" t="s">
        <v>17</v>
      </c>
      <c r="E28" s="3" t="s">
        <v>30</v>
      </c>
      <c r="F28" s="5">
        <v>2</v>
      </c>
      <c r="G28" s="2" t="s">
        <v>6</v>
      </c>
    </row>
    <row r="29" spans="2:7" ht="15" customHeight="1" x14ac:dyDescent="0.15">
      <c r="B29" s="45" t="s">
        <v>91</v>
      </c>
      <c r="C29" s="11" t="s">
        <v>121</v>
      </c>
      <c r="D29" s="3" t="s">
        <v>18</v>
      </c>
      <c r="E29" s="3" t="s">
        <v>55</v>
      </c>
      <c r="F29" s="5">
        <v>2</v>
      </c>
      <c r="G29" s="2" t="s">
        <v>6</v>
      </c>
    </row>
    <row r="30" spans="2:7" ht="15" customHeight="1" x14ac:dyDescent="0.15">
      <c r="B30" s="45" t="s">
        <v>91</v>
      </c>
      <c r="C30" s="11" t="s">
        <v>105</v>
      </c>
      <c r="D30" s="3" t="s">
        <v>18</v>
      </c>
      <c r="E30" s="3" t="s">
        <v>32</v>
      </c>
      <c r="F30" s="5">
        <v>1</v>
      </c>
      <c r="G30" s="2" t="s">
        <v>6</v>
      </c>
    </row>
    <row r="31" spans="2:7" ht="15" customHeight="1" x14ac:dyDescent="0.15">
      <c r="B31" s="45" t="s">
        <v>91</v>
      </c>
      <c r="C31" s="11" t="s">
        <v>107</v>
      </c>
      <c r="D31" s="3" t="s">
        <v>18</v>
      </c>
      <c r="E31" s="3" t="s">
        <v>28</v>
      </c>
      <c r="F31" s="5">
        <v>1</v>
      </c>
      <c r="G31" s="2" t="s">
        <v>6</v>
      </c>
    </row>
    <row r="32" spans="2:7" ht="15" customHeight="1" x14ac:dyDescent="0.15">
      <c r="B32" s="45" t="s">
        <v>91</v>
      </c>
      <c r="C32" s="11" t="s">
        <v>97</v>
      </c>
      <c r="D32" s="3" t="s">
        <v>19</v>
      </c>
      <c r="E32" s="3" t="s">
        <v>26</v>
      </c>
      <c r="F32" s="5">
        <v>2</v>
      </c>
      <c r="G32" s="2" t="s">
        <v>6</v>
      </c>
    </row>
    <row r="33" spans="2:7" ht="15" customHeight="1" x14ac:dyDescent="0.15">
      <c r="B33" s="45" t="s">
        <v>91</v>
      </c>
      <c r="C33" s="11" t="s">
        <v>106</v>
      </c>
      <c r="D33" s="3" t="s">
        <v>19</v>
      </c>
      <c r="E33" s="3" t="s">
        <v>22</v>
      </c>
      <c r="F33" s="5">
        <v>1</v>
      </c>
      <c r="G33" s="2" t="s">
        <v>6</v>
      </c>
    </row>
    <row r="34" spans="2:7" ht="15" customHeight="1" x14ac:dyDescent="0.15">
      <c r="B34" s="53" t="s">
        <v>2</v>
      </c>
      <c r="C34" s="53"/>
      <c r="D34" s="53"/>
      <c r="E34" s="53"/>
      <c r="F34" s="53">
        <f>SUM(F4:F33)</f>
        <v>111</v>
      </c>
      <c r="G34" s="53"/>
    </row>
    <row r="35" spans="2:7" ht="17.25" x14ac:dyDescent="0.15">
      <c r="B35" s="51" t="s">
        <v>212</v>
      </c>
      <c r="C35" s="52"/>
      <c r="D35" s="52"/>
      <c r="E35" s="52"/>
      <c r="F35" s="52"/>
      <c r="G35" s="52"/>
    </row>
    <row r="36" spans="2:7" ht="17.25" x14ac:dyDescent="0.15">
      <c r="B36" s="7" t="s">
        <v>58</v>
      </c>
      <c r="F36" t="s">
        <v>34</v>
      </c>
    </row>
    <row r="37" spans="2:7" x14ac:dyDescent="0.15">
      <c r="B37" s="46" t="s">
        <v>4</v>
      </c>
      <c r="C37" s="46" t="s">
        <v>5</v>
      </c>
      <c r="D37" s="46" t="s">
        <v>7</v>
      </c>
      <c r="E37" s="46" t="s">
        <v>0</v>
      </c>
      <c r="F37" s="46" t="s">
        <v>3</v>
      </c>
      <c r="G37" s="46" t="s">
        <v>1</v>
      </c>
    </row>
    <row r="38" spans="2:7" x14ac:dyDescent="0.15">
      <c r="B38" s="45" t="s">
        <v>91</v>
      </c>
      <c r="C38" s="11" t="s">
        <v>97</v>
      </c>
      <c r="D38" s="3" t="s">
        <v>36</v>
      </c>
      <c r="E38" s="3" t="s">
        <v>26</v>
      </c>
      <c r="F38" s="3">
        <v>2</v>
      </c>
      <c r="G38" s="2" t="s">
        <v>6</v>
      </c>
    </row>
    <row r="39" spans="2:7" x14ac:dyDescent="0.15">
      <c r="B39" s="45" t="s">
        <v>91</v>
      </c>
      <c r="C39" s="11" t="s">
        <v>144</v>
      </c>
      <c r="D39" s="3" t="s">
        <v>36</v>
      </c>
      <c r="E39" s="3" t="s">
        <v>55</v>
      </c>
      <c r="F39" s="3">
        <v>1</v>
      </c>
      <c r="G39" s="2" t="s">
        <v>6</v>
      </c>
    </row>
    <row r="40" spans="2:7" x14ac:dyDescent="0.15">
      <c r="B40" s="45" t="s">
        <v>91</v>
      </c>
      <c r="C40" s="11" t="s">
        <v>106</v>
      </c>
      <c r="D40" s="3" t="s">
        <v>36</v>
      </c>
      <c r="E40" s="3" t="s">
        <v>22</v>
      </c>
      <c r="F40" s="3">
        <v>1</v>
      </c>
      <c r="G40" s="2" t="s">
        <v>6</v>
      </c>
    </row>
    <row r="41" spans="2:7" x14ac:dyDescent="0.15">
      <c r="B41" s="45" t="s">
        <v>91</v>
      </c>
      <c r="C41" s="11" t="s">
        <v>110</v>
      </c>
      <c r="D41" s="3" t="s">
        <v>36</v>
      </c>
      <c r="E41" s="3" t="s">
        <v>30</v>
      </c>
      <c r="F41" s="3">
        <v>0</v>
      </c>
      <c r="G41" s="2" t="s">
        <v>6</v>
      </c>
    </row>
    <row r="42" spans="2:7" x14ac:dyDescent="0.15">
      <c r="B42" s="45" t="s">
        <v>91</v>
      </c>
      <c r="C42" s="11" t="s">
        <v>105</v>
      </c>
      <c r="D42" s="3" t="s">
        <v>37</v>
      </c>
      <c r="E42" s="3" t="s">
        <v>32</v>
      </c>
      <c r="F42" s="3">
        <v>5</v>
      </c>
      <c r="G42" s="2" t="s">
        <v>6</v>
      </c>
    </row>
    <row r="43" spans="2:7" x14ac:dyDescent="0.15">
      <c r="B43" s="45" t="s">
        <v>91</v>
      </c>
      <c r="C43" s="11" t="s">
        <v>100</v>
      </c>
      <c r="D43" s="3" t="s">
        <v>37</v>
      </c>
      <c r="E43" s="3" t="s">
        <v>28</v>
      </c>
      <c r="F43" s="3">
        <v>5</v>
      </c>
      <c r="G43" s="2" t="s">
        <v>6</v>
      </c>
    </row>
    <row r="44" spans="2:7" x14ac:dyDescent="0.15">
      <c r="B44" s="45" t="s">
        <v>91</v>
      </c>
      <c r="C44" s="11" t="s">
        <v>144</v>
      </c>
      <c r="D44" s="3" t="s">
        <v>37</v>
      </c>
      <c r="E44" s="3" t="s">
        <v>55</v>
      </c>
      <c r="F44" s="3">
        <v>1</v>
      </c>
      <c r="G44" s="2" t="s">
        <v>6</v>
      </c>
    </row>
    <row r="45" spans="2:7" x14ac:dyDescent="0.15">
      <c r="B45" s="45" t="s">
        <v>91</v>
      </c>
      <c r="C45" s="12" t="s">
        <v>194</v>
      </c>
      <c r="D45" s="3" t="s">
        <v>38</v>
      </c>
      <c r="E45" s="3" t="s">
        <v>196</v>
      </c>
      <c r="F45" s="3">
        <v>1</v>
      </c>
      <c r="G45" s="2" t="s">
        <v>6</v>
      </c>
    </row>
    <row r="46" spans="2:7" x14ac:dyDescent="0.15">
      <c r="B46" s="45" t="s">
        <v>91</v>
      </c>
      <c r="C46" s="11" t="s">
        <v>110</v>
      </c>
      <c r="D46" s="3" t="s">
        <v>39</v>
      </c>
      <c r="E46" s="3" t="s">
        <v>112</v>
      </c>
      <c r="F46" s="3">
        <v>1</v>
      </c>
      <c r="G46" s="2" t="s">
        <v>6</v>
      </c>
    </row>
    <row r="47" spans="2:7" x14ac:dyDescent="0.15">
      <c r="B47" s="45" t="s">
        <v>91</v>
      </c>
      <c r="C47" s="11" t="s">
        <v>100</v>
      </c>
      <c r="D47" s="3" t="s">
        <v>40</v>
      </c>
      <c r="E47" s="3" t="s">
        <v>28</v>
      </c>
      <c r="F47" s="3">
        <v>8</v>
      </c>
      <c r="G47" s="2" t="s">
        <v>6</v>
      </c>
    </row>
    <row r="48" spans="2:7" x14ac:dyDescent="0.15">
      <c r="B48" s="45" t="s">
        <v>91</v>
      </c>
      <c r="C48" s="11" t="s">
        <v>106</v>
      </c>
      <c r="D48" s="3" t="s">
        <v>40</v>
      </c>
      <c r="E48" s="3" t="s">
        <v>22</v>
      </c>
      <c r="F48" s="3">
        <v>1</v>
      </c>
      <c r="G48" s="2" t="s">
        <v>6</v>
      </c>
    </row>
    <row r="49" spans="2:7" x14ac:dyDescent="0.15">
      <c r="B49" s="45" t="s">
        <v>91</v>
      </c>
      <c r="C49" s="11" t="s">
        <v>97</v>
      </c>
      <c r="D49" s="3" t="s">
        <v>41</v>
      </c>
      <c r="E49" s="3" t="s">
        <v>26</v>
      </c>
      <c r="F49" s="3">
        <v>3</v>
      </c>
      <c r="G49" s="2" t="s">
        <v>6</v>
      </c>
    </row>
    <row r="50" spans="2:7" x14ac:dyDescent="0.15">
      <c r="B50" s="45" t="s">
        <v>91</v>
      </c>
      <c r="C50" s="11" t="s">
        <v>110</v>
      </c>
      <c r="D50" s="3" t="s">
        <v>41</v>
      </c>
      <c r="E50" s="3" t="s">
        <v>30</v>
      </c>
      <c r="F50" s="3">
        <v>1</v>
      </c>
      <c r="G50" s="2" t="s">
        <v>6</v>
      </c>
    </row>
    <row r="51" spans="2:7" x14ac:dyDescent="0.15">
      <c r="B51" s="45" t="s">
        <v>91</v>
      </c>
      <c r="C51" s="11" t="s">
        <v>97</v>
      </c>
      <c r="D51" s="3" t="s">
        <v>113</v>
      </c>
      <c r="E51" s="3" t="s">
        <v>26</v>
      </c>
      <c r="F51" s="3">
        <v>6</v>
      </c>
      <c r="G51" s="2" t="s">
        <v>6</v>
      </c>
    </row>
    <row r="52" spans="2:7" x14ac:dyDescent="0.15">
      <c r="B52" s="45" t="s">
        <v>91</v>
      </c>
      <c r="C52" s="11" t="s">
        <v>106</v>
      </c>
      <c r="D52" s="3" t="s">
        <v>113</v>
      </c>
      <c r="E52" s="3" t="s">
        <v>22</v>
      </c>
      <c r="F52" s="3">
        <v>1</v>
      </c>
      <c r="G52" s="2" t="s">
        <v>6</v>
      </c>
    </row>
    <row r="53" spans="2:7" x14ac:dyDescent="0.15">
      <c r="B53" s="45" t="s">
        <v>91</v>
      </c>
      <c r="C53" s="11" t="s">
        <v>187</v>
      </c>
      <c r="D53" s="3" t="s">
        <v>42</v>
      </c>
      <c r="E53" s="3" t="s">
        <v>111</v>
      </c>
      <c r="F53" s="3">
        <v>1</v>
      </c>
      <c r="G53" s="2" t="s">
        <v>6</v>
      </c>
    </row>
    <row r="54" spans="2:7" x14ac:dyDescent="0.15">
      <c r="B54" s="45" t="s">
        <v>91</v>
      </c>
      <c r="C54" s="11" t="s">
        <v>141</v>
      </c>
      <c r="D54" s="3" t="s">
        <v>42</v>
      </c>
      <c r="E54" s="3" t="s">
        <v>79</v>
      </c>
      <c r="F54" s="3">
        <v>1</v>
      </c>
      <c r="G54" s="2" t="s">
        <v>6</v>
      </c>
    </row>
    <row r="55" spans="2:7" x14ac:dyDescent="0.15">
      <c r="B55" s="45" t="s">
        <v>91</v>
      </c>
      <c r="C55" s="11" t="s">
        <v>100</v>
      </c>
      <c r="D55" s="3" t="s">
        <v>43</v>
      </c>
      <c r="E55" s="3" t="s">
        <v>28</v>
      </c>
      <c r="F55" s="3">
        <v>1</v>
      </c>
      <c r="G55" s="2" t="s">
        <v>6</v>
      </c>
    </row>
    <row r="56" spans="2:7" x14ac:dyDescent="0.15">
      <c r="B56" s="45" t="s">
        <v>91</v>
      </c>
      <c r="C56" s="11" t="s">
        <v>108</v>
      </c>
      <c r="D56" s="3" t="s">
        <v>43</v>
      </c>
      <c r="E56" s="3" t="s">
        <v>29</v>
      </c>
      <c r="F56" s="3">
        <v>1</v>
      </c>
      <c r="G56" s="2" t="s">
        <v>6</v>
      </c>
    </row>
    <row r="57" spans="2:7" x14ac:dyDescent="0.15">
      <c r="B57" s="45" t="s">
        <v>91</v>
      </c>
      <c r="C57" s="11" t="s">
        <v>100</v>
      </c>
      <c r="D57" s="3" t="s">
        <v>89</v>
      </c>
      <c r="E57" s="3" t="s">
        <v>28</v>
      </c>
      <c r="F57" s="3">
        <v>2</v>
      </c>
      <c r="G57" s="2" t="s">
        <v>6</v>
      </c>
    </row>
    <row r="58" spans="2:7" x14ac:dyDescent="0.15">
      <c r="B58" s="45" t="s">
        <v>91</v>
      </c>
      <c r="C58" s="11" t="s">
        <v>108</v>
      </c>
      <c r="D58" s="3" t="s">
        <v>89</v>
      </c>
      <c r="E58" s="3" t="s">
        <v>29</v>
      </c>
      <c r="F58" s="3">
        <v>1</v>
      </c>
      <c r="G58" s="2" t="s">
        <v>6</v>
      </c>
    </row>
    <row r="59" spans="2:7" x14ac:dyDescent="0.15">
      <c r="B59" s="45" t="s">
        <v>91</v>
      </c>
      <c r="C59" s="11" t="s">
        <v>97</v>
      </c>
      <c r="D59" s="3" t="s">
        <v>44</v>
      </c>
      <c r="E59" s="3" t="s">
        <v>26</v>
      </c>
      <c r="F59" s="3">
        <v>6</v>
      </c>
      <c r="G59" s="2" t="s">
        <v>6</v>
      </c>
    </row>
    <row r="60" spans="2:7" x14ac:dyDescent="0.15">
      <c r="B60" s="45" t="s">
        <v>91</v>
      </c>
      <c r="C60" s="11" t="s">
        <v>106</v>
      </c>
      <c r="D60" s="3" t="s">
        <v>44</v>
      </c>
      <c r="E60" s="3" t="s">
        <v>22</v>
      </c>
      <c r="F60" s="3">
        <v>1</v>
      </c>
      <c r="G60" s="2" t="s">
        <v>6</v>
      </c>
    </row>
    <row r="61" spans="2:7" x14ac:dyDescent="0.15">
      <c r="B61" s="45" t="s">
        <v>91</v>
      </c>
      <c r="C61" s="11" t="s">
        <v>97</v>
      </c>
      <c r="D61" s="3" t="s">
        <v>45</v>
      </c>
      <c r="E61" s="3" t="s">
        <v>26</v>
      </c>
      <c r="F61" s="3">
        <v>12</v>
      </c>
      <c r="G61" s="2" t="s">
        <v>6</v>
      </c>
    </row>
    <row r="62" spans="2:7" x14ac:dyDescent="0.15">
      <c r="B62" s="45" t="s">
        <v>91</v>
      </c>
      <c r="C62" s="11" t="s">
        <v>106</v>
      </c>
      <c r="D62" s="3" t="s">
        <v>45</v>
      </c>
      <c r="E62" s="3" t="s">
        <v>22</v>
      </c>
      <c r="F62" s="3">
        <v>2</v>
      </c>
      <c r="G62" s="2" t="s">
        <v>6</v>
      </c>
    </row>
    <row r="63" spans="2:7" x14ac:dyDescent="0.15">
      <c r="B63" s="45" t="s">
        <v>91</v>
      </c>
      <c r="C63" s="11" t="s">
        <v>114</v>
      </c>
      <c r="D63" s="3" t="s">
        <v>46</v>
      </c>
      <c r="E63" s="3" t="s">
        <v>205</v>
      </c>
      <c r="F63" s="3">
        <v>4</v>
      </c>
      <c r="G63" s="2" t="s">
        <v>6</v>
      </c>
    </row>
    <row r="64" spans="2:7" x14ac:dyDescent="0.15">
      <c r="B64" s="45" t="s">
        <v>91</v>
      </c>
      <c r="C64" s="11" t="s">
        <v>108</v>
      </c>
      <c r="D64" s="3" t="s">
        <v>46</v>
      </c>
      <c r="E64" s="3" t="s">
        <v>29</v>
      </c>
      <c r="F64" s="3">
        <v>1</v>
      </c>
      <c r="G64" s="2" t="s">
        <v>6</v>
      </c>
    </row>
    <row r="65" spans="1:7" x14ac:dyDescent="0.15">
      <c r="B65" s="45" t="s">
        <v>91</v>
      </c>
      <c r="C65" s="11" t="s">
        <v>115</v>
      </c>
      <c r="D65" s="8" t="s">
        <v>116</v>
      </c>
      <c r="E65" s="3" t="s">
        <v>117</v>
      </c>
      <c r="F65" s="3">
        <v>1</v>
      </c>
      <c r="G65" s="2" t="s">
        <v>6</v>
      </c>
    </row>
    <row r="66" spans="1:7" x14ac:dyDescent="0.15">
      <c r="B66" s="45" t="s">
        <v>91</v>
      </c>
      <c r="C66" s="11" t="s">
        <v>105</v>
      </c>
      <c r="D66" s="3" t="s">
        <v>20</v>
      </c>
      <c r="E66" s="3" t="s">
        <v>32</v>
      </c>
      <c r="F66" s="3">
        <v>1</v>
      </c>
      <c r="G66" s="2" t="s">
        <v>6</v>
      </c>
    </row>
    <row r="67" spans="1:7" x14ac:dyDescent="0.15">
      <c r="B67" s="45" t="s">
        <v>91</v>
      </c>
      <c r="C67" s="11" t="s">
        <v>100</v>
      </c>
      <c r="D67" s="3" t="s">
        <v>136</v>
      </c>
      <c r="E67" s="3" t="s">
        <v>28</v>
      </c>
      <c r="F67" s="3">
        <v>1</v>
      </c>
      <c r="G67" s="2" t="s">
        <v>6</v>
      </c>
    </row>
    <row r="68" spans="1:7" x14ac:dyDescent="0.15">
      <c r="B68" s="45" t="s">
        <v>91</v>
      </c>
      <c r="C68" s="11" t="s">
        <v>129</v>
      </c>
      <c r="D68" s="3" t="s">
        <v>109</v>
      </c>
      <c r="E68" s="3" t="s">
        <v>75</v>
      </c>
      <c r="F68" s="3">
        <v>6</v>
      </c>
      <c r="G68" s="2" t="s">
        <v>6</v>
      </c>
    </row>
    <row r="69" spans="1:7" x14ac:dyDescent="0.15">
      <c r="B69" s="45" t="s">
        <v>91</v>
      </c>
      <c r="C69" s="12" t="s">
        <v>191</v>
      </c>
      <c r="D69" s="3" t="s">
        <v>137</v>
      </c>
      <c r="E69" s="3" t="s">
        <v>200</v>
      </c>
      <c r="F69" s="3">
        <v>1</v>
      </c>
      <c r="G69" s="2" t="s">
        <v>6</v>
      </c>
    </row>
    <row r="70" spans="1:7" x14ac:dyDescent="0.15">
      <c r="B70" s="53" t="s">
        <v>2</v>
      </c>
      <c r="C70" s="53"/>
      <c r="D70" s="53"/>
      <c r="E70" s="53"/>
      <c r="F70" s="53">
        <f>SUM(F38:F69)</f>
        <v>80</v>
      </c>
      <c r="G70" s="53"/>
    </row>
    <row r="71" spans="1:7" ht="17.25" x14ac:dyDescent="0.15">
      <c r="B71" s="51" t="s">
        <v>212</v>
      </c>
      <c r="C71" s="52"/>
      <c r="D71" s="52"/>
      <c r="E71" s="52"/>
      <c r="F71" s="52"/>
      <c r="G71" s="52"/>
    </row>
    <row r="72" spans="1:7" ht="17.25" x14ac:dyDescent="0.15">
      <c r="A72" s="6"/>
      <c r="B72" s="6" t="s">
        <v>58</v>
      </c>
      <c r="F72" t="s">
        <v>35</v>
      </c>
    </row>
    <row r="73" spans="1:7" x14ac:dyDescent="0.15">
      <c r="B73" s="46" t="s">
        <v>4</v>
      </c>
      <c r="C73" s="46" t="s">
        <v>5</v>
      </c>
      <c r="D73" s="46" t="s">
        <v>7</v>
      </c>
      <c r="E73" s="46" t="s">
        <v>0</v>
      </c>
      <c r="F73" s="47" t="s">
        <v>3</v>
      </c>
      <c r="G73" s="46" t="s">
        <v>1</v>
      </c>
    </row>
    <row r="74" spans="1:7" x14ac:dyDescent="0.15">
      <c r="B74" s="45" t="s">
        <v>91</v>
      </c>
      <c r="C74" s="48" t="s">
        <v>118</v>
      </c>
      <c r="D74" s="3" t="s">
        <v>47</v>
      </c>
      <c r="E74" s="3" t="s">
        <v>27</v>
      </c>
      <c r="F74" s="5">
        <v>1</v>
      </c>
      <c r="G74" s="2" t="s">
        <v>6</v>
      </c>
    </row>
    <row r="75" spans="1:7" x14ac:dyDescent="0.15">
      <c r="B75" s="45" t="s">
        <v>91</v>
      </c>
      <c r="C75" s="11" t="s">
        <v>120</v>
      </c>
      <c r="D75" s="3" t="s">
        <v>47</v>
      </c>
      <c r="E75" s="3" t="s">
        <v>54</v>
      </c>
      <c r="F75" s="5">
        <v>1</v>
      </c>
      <c r="G75" s="2" t="s">
        <v>6</v>
      </c>
    </row>
    <row r="76" spans="1:7" x14ac:dyDescent="0.15">
      <c r="B76" s="45" t="s">
        <v>91</v>
      </c>
      <c r="C76" s="11" t="s">
        <v>118</v>
      </c>
      <c r="D76" s="3" t="s">
        <v>47</v>
      </c>
      <c r="E76" s="3" t="s">
        <v>27</v>
      </c>
      <c r="F76" s="5">
        <v>4</v>
      </c>
      <c r="G76" s="2" t="s">
        <v>6</v>
      </c>
    </row>
    <row r="77" spans="1:7" x14ac:dyDescent="0.15">
      <c r="B77" s="45" t="s">
        <v>91</v>
      </c>
      <c r="C77" s="11" t="s">
        <v>108</v>
      </c>
      <c r="D77" s="3" t="s">
        <v>47</v>
      </c>
      <c r="E77" s="3" t="s">
        <v>29</v>
      </c>
      <c r="F77" s="5">
        <v>1</v>
      </c>
      <c r="G77" s="2" t="s">
        <v>6</v>
      </c>
    </row>
    <row r="78" spans="1:7" x14ac:dyDescent="0.15">
      <c r="B78" s="45" t="s">
        <v>91</v>
      </c>
      <c r="C78" s="11" t="s">
        <v>119</v>
      </c>
      <c r="D78" s="3" t="s">
        <v>48</v>
      </c>
      <c r="E78" s="3" t="s">
        <v>28</v>
      </c>
      <c r="F78" s="5">
        <v>1</v>
      </c>
      <c r="G78" s="2" t="s">
        <v>6</v>
      </c>
    </row>
    <row r="79" spans="1:7" x14ac:dyDescent="0.15">
      <c r="B79" s="45" t="s">
        <v>91</v>
      </c>
      <c r="C79" s="12" t="s">
        <v>197</v>
      </c>
      <c r="D79" s="3" t="s">
        <v>49</v>
      </c>
      <c r="E79" s="3" t="s">
        <v>195</v>
      </c>
      <c r="F79" s="5">
        <v>1</v>
      </c>
      <c r="G79" s="2" t="s">
        <v>6</v>
      </c>
    </row>
    <row r="80" spans="1:7" x14ac:dyDescent="0.15">
      <c r="B80" s="45" t="s">
        <v>91</v>
      </c>
      <c r="C80" s="11" t="s">
        <v>121</v>
      </c>
      <c r="D80" s="3" t="s">
        <v>49</v>
      </c>
      <c r="E80" s="3" t="s">
        <v>55</v>
      </c>
      <c r="F80" s="5">
        <v>2</v>
      </c>
      <c r="G80" s="2" t="s">
        <v>6</v>
      </c>
    </row>
    <row r="81" spans="2:7" x14ac:dyDescent="0.15">
      <c r="B81" s="45" t="s">
        <v>91</v>
      </c>
      <c r="C81" s="14" t="s">
        <v>148</v>
      </c>
      <c r="D81" s="3" t="s">
        <v>49</v>
      </c>
      <c r="E81" s="3" t="s">
        <v>146</v>
      </c>
      <c r="F81" s="5">
        <v>1</v>
      </c>
      <c r="G81" s="2" t="s">
        <v>6</v>
      </c>
    </row>
    <row r="82" spans="2:7" x14ac:dyDescent="0.15">
      <c r="B82" s="45" t="s">
        <v>91</v>
      </c>
      <c r="C82" s="11" t="s">
        <v>122</v>
      </c>
      <c r="D82" s="3" t="s">
        <v>50</v>
      </c>
      <c r="E82" s="3" t="s">
        <v>31</v>
      </c>
      <c r="F82" s="5">
        <v>2</v>
      </c>
      <c r="G82" s="2" t="s">
        <v>6</v>
      </c>
    </row>
    <row r="83" spans="2:7" x14ac:dyDescent="0.15">
      <c r="B83" s="45" t="s">
        <v>91</v>
      </c>
      <c r="C83" s="11" t="s">
        <v>122</v>
      </c>
      <c r="D83" s="3" t="s">
        <v>51</v>
      </c>
      <c r="E83" s="3" t="s">
        <v>31</v>
      </c>
      <c r="F83" s="5">
        <v>4</v>
      </c>
      <c r="G83" s="2" t="s">
        <v>6</v>
      </c>
    </row>
    <row r="84" spans="2:7" x14ac:dyDescent="0.15">
      <c r="B84" s="45" t="s">
        <v>91</v>
      </c>
      <c r="C84" s="11" t="s">
        <v>123</v>
      </c>
      <c r="D84" s="3" t="s">
        <v>52</v>
      </c>
      <c r="E84" s="3" t="s">
        <v>56</v>
      </c>
      <c r="F84" s="5">
        <v>3</v>
      </c>
      <c r="G84" s="2" t="s">
        <v>6</v>
      </c>
    </row>
    <row r="85" spans="2:7" x14ac:dyDescent="0.15">
      <c r="B85" s="45" t="s">
        <v>91</v>
      </c>
      <c r="C85" s="11" t="s">
        <v>124</v>
      </c>
      <c r="D85" s="3" t="s">
        <v>52</v>
      </c>
      <c r="E85" s="3" t="s">
        <v>57</v>
      </c>
      <c r="F85" s="5">
        <v>3</v>
      </c>
      <c r="G85" s="2" t="s">
        <v>6</v>
      </c>
    </row>
    <row r="86" spans="2:7" x14ac:dyDescent="0.15">
      <c r="B86" s="45" t="s">
        <v>91</v>
      </c>
      <c r="C86" s="11" t="s">
        <v>125</v>
      </c>
      <c r="D86" s="3" t="s">
        <v>53</v>
      </c>
      <c r="E86" s="3" t="s">
        <v>26</v>
      </c>
      <c r="F86" s="5">
        <v>3</v>
      </c>
      <c r="G86" s="2" t="s">
        <v>6</v>
      </c>
    </row>
    <row r="87" spans="2:7" x14ac:dyDescent="0.15">
      <c r="B87" s="45" t="s">
        <v>91</v>
      </c>
      <c r="C87" s="11" t="s">
        <v>126</v>
      </c>
      <c r="D87" s="3" t="s">
        <v>53</v>
      </c>
      <c r="E87" s="3" t="s">
        <v>30</v>
      </c>
      <c r="F87" s="5">
        <v>1</v>
      </c>
      <c r="G87" s="2" t="s">
        <v>6</v>
      </c>
    </row>
    <row r="88" spans="2:7" x14ac:dyDescent="0.15">
      <c r="B88" s="45" t="s">
        <v>91</v>
      </c>
      <c r="C88" s="20" t="s">
        <v>188</v>
      </c>
      <c r="D88" s="3" t="s">
        <v>164</v>
      </c>
      <c r="E88" s="3" t="s">
        <v>165</v>
      </c>
      <c r="F88" s="5">
        <v>1</v>
      </c>
      <c r="G88" s="2" t="s">
        <v>6</v>
      </c>
    </row>
    <row r="89" spans="2:7" x14ac:dyDescent="0.15">
      <c r="B89" s="45" t="s">
        <v>91</v>
      </c>
      <c r="C89" s="13" t="s">
        <v>141</v>
      </c>
      <c r="D89" s="3" t="s">
        <v>164</v>
      </c>
      <c r="E89" s="3" t="s">
        <v>184</v>
      </c>
      <c r="F89" s="5">
        <v>1</v>
      </c>
      <c r="G89" s="2" t="s">
        <v>6</v>
      </c>
    </row>
    <row r="90" spans="2:7" x14ac:dyDescent="0.15">
      <c r="B90" s="45" t="s">
        <v>91</v>
      </c>
      <c r="C90" s="14" t="s">
        <v>203</v>
      </c>
      <c r="D90" s="3" t="s">
        <v>176</v>
      </c>
      <c r="E90" s="3" t="s">
        <v>199</v>
      </c>
      <c r="F90" s="5">
        <v>1</v>
      </c>
      <c r="G90" s="2" t="s">
        <v>6</v>
      </c>
    </row>
    <row r="91" spans="2:7" x14ac:dyDescent="0.15">
      <c r="B91" s="45" t="s">
        <v>91</v>
      </c>
      <c r="C91" s="13" t="s">
        <v>92</v>
      </c>
      <c r="D91" s="3" t="s">
        <v>166</v>
      </c>
      <c r="E91" s="3" t="s">
        <v>167</v>
      </c>
      <c r="F91" s="5">
        <v>1</v>
      </c>
      <c r="G91" s="2" t="s">
        <v>6</v>
      </c>
    </row>
    <row r="92" spans="2:7" x14ac:dyDescent="0.15">
      <c r="B92" s="45" t="s">
        <v>91</v>
      </c>
      <c r="C92" s="13" t="s">
        <v>93</v>
      </c>
      <c r="D92" s="3" t="s">
        <v>168</v>
      </c>
      <c r="E92" s="3" t="s">
        <v>24</v>
      </c>
      <c r="F92" s="5">
        <v>1</v>
      </c>
      <c r="G92" s="2" t="s">
        <v>6</v>
      </c>
    </row>
    <row r="93" spans="2:7" x14ac:dyDescent="0.15">
      <c r="B93" s="45" t="s">
        <v>91</v>
      </c>
      <c r="C93" s="11" t="s">
        <v>122</v>
      </c>
      <c r="D93" s="3" t="s">
        <v>176</v>
      </c>
      <c r="E93" s="3" t="s">
        <v>31</v>
      </c>
      <c r="F93" s="5">
        <v>1</v>
      </c>
      <c r="G93" s="2" t="s">
        <v>6</v>
      </c>
    </row>
    <row r="94" spans="2:7" x14ac:dyDescent="0.15">
      <c r="B94" s="45" t="s">
        <v>94</v>
      </c>
      <c r="C94" s="13" t="s">
        <v>170</v>
      </c>
      <c r="D94" s="5" t="s">
        <v>171</v>
      </c>
      <c r="E94" s="5" t="s">
        <v>172</v>
      </c>
      <c r="F94" s="5">
        <v>2</v>
      </c>
      <c r="G94" s="2" t="s">
        <v>6</v>
      </c>
    </row>
    <row r="95" spans="2:7" x14ac:dyDescent="0.15">
      <c r="B95" s="45" t="s">
        <v>91</v>
      </c>
      <c r="C95" s="13" t="s">
        <v>159</v>
      </c>
      <c r="D95" s="3" t="s">
        <v>160</v>
      </c>
      <c r="E95" s="3" t="s">
        <v>161</v>
      </c>
      <c r="F95" s="5">
        <v>4</v>
      </c>
      <c r="G95" s="2" t="s">
        <v>6</v>
      </c>
    </row>
    <row r="96" spans="2:7" x14ac:dyDescent="0.15">
      <c r="B96" s="49"/>
      <c r="C96" s="3"/>
      <c r="D96" s="3"/>
      <c r="E96" s="3"/>
      <c r="F96" s="5"/>
      <c r="G96" s="2"/>
    </row>
    <row r="97" spans="2:7" x14ac:dyDescent="0.15">
      <c r="B97" s="49"/>
      <c r="C97" s="3"/>
      <c r="D97" s="3"/>
      <c r="E97" s="3"/>
      <c r="F97" s="5"/>
      <c r="G97" s="2"/>
    </row>
    <row r="98" spans="2:7" x14ac:dyDescent="0.15">
      <c r="B98" s="49"/>
      <c r="C98" s="3"/>
      <c r="D98" s="3"/>
      <c r="E98" s="3"/>
      <c r="F98" s="5"/>
      <c r="G98" s="2"/>
    </row>
    <row r="99" spans="2:7" ht="15" x14ac:dyDescent="0.15">
      <c r="B99" s="49"/>
      <c r="C99" s="17"/>
      <c r="D99" s="3"/>
      <c r="E99" s="3"/>
      <c r="F99" s="5"/>
      <c r="G99" s="2"/>
    </row>
    <row r="100" spans="2:7" ht="15" x14ac:dyDescent="0.15">
      <c r="B100" s="49"/>
      <c r="C100" s="17"/>
      <c r="D100" s="3"/>
      <c r="E100" s="3"/>
      <c r="F100" s="5"/>
      <c r="G100" s="2"/>
    </row>
    <row r="101" spans="2:7" ht="15" x14ac:dyDescent="0.15">
      <c r="B101" s="49"/>
      <c r="C101" s="17"/>
      <c r="D101" s="3"/>
      <c r="E101" s="3"/>
      <c r="F101" s="5"/>
      <c r="G101" s="2"/>
    </row>
    <row r="102" spans="2:7" x14ac:dyDescent="0.15">
      <c r="B102" s="49"/>
      <c r="C102" s="3"/>
      <c r="D102" s="3"/>
      <c r="E102" s="3"/>
      <c r="F102" s="5"/>
      <c r="G102" s="2"/>
    </row>
    <row r="103" spans="2:7" x14ac:dyDescent="0.15">
      <c r="B103" s="49"/>
      <c r="C103" s="3"/>
      <c r="D103" s="3"/>
      <c r="E103" s="3"/>
      <c r="F103" s="5"/>
      <c r="G103" s="2"/>
    </row>
    <row r="104" spans="2:7" x14ac:dyDescent="0.15">
      <c r="B104" s="53" t="s">
        <v>2</v>
      </c>
      <c r="C104" s="53"/>
      <c r="D104" s="53"/>
      <c r="E104" s="53"/>
      <c r="F104" s="53">
        <f>SUM(F74:F103)</f>
        <v>40</v>
      </c>
      <c r="G104" s="53"/>
    </row>
    <row r="105" spans="2:7" x14ac:dyDescent="0.15">
      <c r="B105" s="54" t="s">
        <v>208</v>
      </c>
      <c r="C105" s="54"/>
      <c r="D105" s="54"/>
      <c r="E105" s="54"/>
      <c r="F105" s="55">
        <f>SUM(F104+F70+F34)</f>
        <v>231</v>
      </c>
      <c r="G105" s="55"/>
    </row>
    <row r="106" spans="2:7" ht="17.25" x14ac:dyDescent="0.15">
      <c r="B106" s="51" t="s">
        <v>212</v>
      </c>
      <c r="C106" s="52"/>
      <c r="D106" s="52"/>
      <c r="E106" s="52"/>
      <c r="F106" s="52"/>
      <c r="G106" s="52"/>
    </row>
    <row r="107" spans="2:7" ht="17.25" x14ac:dyDescent="0.15">
      <c r="B107" s="6" t="s">
        <v>59</v>
      </c>
      <c r="F107" t="s">
        <v>81</v>
      </c>
    </row>
    <row r="108" spans="2:7" x14ac:dyDescent="0.15">
      <c r="B108" s="46" t="s">
        <v>4</v>
      </c>
      <c r="C108" s="46" t="s">
        <v>5</v>
      </c>
      <c r="D108" s="46" t="s">
        <v>7</v>
      </c>
      <c r="E108" s="46" t="s">
        <v>0</v>
      </c>
      <c r="F108" s="46" t="s">
        <v>3</v>
      </c>
      <c r="G108" s="46" t="s">
        <v>1</v>
      </c>
    </row>
    <row r="109" spans="2:7" x14ac:dyDescent="0.15">
      <c r="B109" s="45" t="s">
        <v>91</v>
      </c>
      <c r="C109" s="11" t="s">
        <v>97</v>
      </c>
      <c r="D109" s="3" t="s">
        <v>60</v>
      </c>
      <c r="E109" s="3" t="s">
        <v>26</v>
      </c>
      <c r="F109" s="3">
        <v>17</v>
      </c>
      <c r="G109" s="2" t="s">
        <v>6</v>
      </c>
    </row>
    <row r="110" spans="2:7" x14ac:dyDescent="0.15">
      <c r="B110" s="45" t="s">
        <v>91</v>
      </c>
      <c r="C110" s="11" t="s">
        <v>127</v>
      </c>
      <c r="D110" s="3" t="s">
        <v>60</v>
      </c>
      <c r="E110" s="3" t="s">
        <v>29</v>
      </c>
      <c r="F110" s="3">
        <v>12</v>
      </c>
      <c r="G110" s="2" t="s">
        <v>6</v>
      </c>
    </row>
    <row r="111" spans="2:7" x14ac:dyDescent="0.15">
      <c r="B111" s="45" t="s">
        <v>91</v>
      </c>
      <c r="C111" s="11" t="s">
        <v>126</v>
      </c>
      <c r="D111" s="3" t="s">
        <v>178</v>
      </c>
      <c r="E111" s="3" t="s">
        <v>30</v>
      </c>
      <c r="F111" s="3">
        <v>7</v>
      </c>
      <c r="G111" s="2" t="s">
        <v>6</v>
      </c>
    </row>
    <row r="112" spans="2:7" x14ac:dyDescent="0.15">
      <c r="B112" s="45" t="s">
        <v>91</v>
      </c>
      <c r="C112" s="11" t="s">
        <v>106</v>
      </c>
      <c r="D112" s="3" t="s">
        <v>66</v>
      </c>
      <c r="E112" s="3" t="s">
        <v>22</v>
      </c>
      <c r="F112" s="3">
        <v>4</v>
      </c>
      <c r="G112" s="2" t="s">
        <v>6</v>
      </c>
    </row>
    <row r="113" spans="2:7" x14ac:dyDescent="0.15">
      <c r="B113" s="45" t="s">
        <v>91</v>
      </c>
      <c r="C113" s="11" t="s">
        <v>119</v>
      </c>
      <c r="D113" s="3" t="s">
        <v>61</v>
      </c>
      <c r="E113" s="3" t="s">
        <v>28</v>
      </c>
      <c r="F113" s="3">
        <v>4</v>
      </c>
      <c r="G113" s="2" t="s">
        <v>6</v>
      </c>
    </row>
    <row r="114" spans="2:7" x14ac:dyDescent="0.15">
      <c r="B114" s="45" t="s">
        <v>91</v>
      </c>
      <c r="C114" s="11" t="s">
        <v>127</v>
      </c>
      <c r="D114" s="3" t="s">
        <v>61</v>
      </c>
      <c r="E114" s="3" t="s">
        <v>29</v>
      </c>
      <c r="F114" s="3">
        <v>4</v>
      </c>
      <c r="G114" s="2" t="s">
        <v>6</v>
      </c>
    </row>
    <row r="115" spans="2:7" x14ac:dyDescent="0.15">
      <c r="B115" s="45" t="s">
        <v>91</v>
      </c>
      <c r="C115" s="11" t="s">
        <v>100</v>
      </c>
      <c r="D115" s="3" t="s">
        <v>62</v>
      </c>
      <c r="E115" s="3" t="s">
        <v>28</v>
      </c>
      <c r="F115" s="3">
        <v>12</v>
      </c>
      <c r="G115" s="2" t="s">
        <v>6</v>
      </c>
    </row>
    <row r="116" spans="2:7" x14ac:dyDescent="0.15">
      <c r="B116" s="45" t="s">
        <v>91</v>
      </c>
      <c r="C116" s="11" t="s">
        <v>99</v>
      </c>
      <c r="D116" s="3" t="s">
        <v>37</v>
      </c>
      <c r="E116" s="3" t="s">
        <v>32</v>
      </c>
      <c r="F116" s="3">
        <v>8</v>
      </c>
      <c r="G116" s="2" t="s">
        <v>6</v>
      </c>
    </row>
    <row r="117" spans="2:7" x14ac:dyDescent="0.15">
      <c r="B117" s="45" t="s">
        <v>91</v>
      </c>
      <c r="C117" s="11" t="s">
        <v>97</v>
      </c>
      <c r="D117" s="3" t="s">
        <v>19</v>
      </c>
      <c r="E117" s="3" t="s">
        <v>26</v>
      </c>
      <c r="F117" s="3">
        <v>2</v>
      </c>
      <c r="G117" s="2" t="s">
        <v>6</v>
      </c>
    </row>
    <row r="118" spans="2:7" x14ac:dyDescent="0.15">
      <c r="B118" s="45" t="s">
        <v>91</v>
      </c>
      <c r="C118" s="11" t="s">
        <v>101</v>
      </c>
      <c r="D118" s="3" t="s">
        <v>19</v>
      </c>
      <c r="E118" s="3" t="s">
        <v>73</v>
      </c>
      <c r="F118" s="3">
        <v>1</v>
      </c>
      <c r="G118" s="2" t="s">
        <v>6</v>
      </c>
    </row>
    <row r="119" spans="2:7" x14ac:dyDescent="0.15">
      <c r="B119" s="45" t="s">
        <v>91</v>
      </c>
      <c r="C119" s="11" t="s">
        <v>102</v>
      </c>
      <c r="D119" s="3" t="s">
        <v>63</v>
      </c>
      <c r="E119" s="3" t="s">
        <v>74</v>
      </c>
      <c r="F119" s="3">
        <v>13</v>
      </c>
      <c r="G119" s="2" t="s">
        <v>6</v>
      </c>
    </row>
    <row r="120" spans="2:7" x14ac:dyDescent="0.15">
      <c r="B120" s="45" t="s">
        <v>91</v>
      </c>
      <c r="C120" s="11" t="s">
        <v>97</v>
      </c>
      <c r="D120" s="3" t="s">
        <v>64</v>
      </c>
      <c r="E120" s="3" t="s">
        <v>26</v>
      </c>
      <c r="F120" s="3">
        <v>10</v>
      </c>
      <c r="G120" s="2" t="s">
        <v>6</v>
      </c>
    </row>
    <row r="121" spans="2:7" x14ac:dyDescent="0.15">
      <c r="B121" s="45" t="s">
        <v>91</v>
      </c>
      <c r="C121" s="11" t="s">
        <v>100</v>
      </c>
      <c r="D121" s="3" t="s">
        <v>65</v>
      </c>
      <c r="E121" s="3" t="s">
        <v>28</v>
      </c>
      <c r="F121" s="3">
        <v>4</v>
      </c>
      <c r="G121" s="2" t="s">
        <v>6</v>
      </c>
    </row>
    <row r="122" spans="2:7" x14ac:dyDescent="0.15">
      <c r="B122" s="45" t="s">
        <v>91</v>
      </c>
      <c r="C122" s="11" t="s">
        <v>129</v>
      </c>
      <c r="D122" s="3" t="s">
        <v>66</v>
      </c>
      <c r="E122" s="3" t="s">
        <v>75</v>
      </c>
      <c r="F122" s="3">
        <v>6</v>
      </c>
      <c r="G122" s="2" t="s">
        <v>6</v>
      </c>
    </row>
    <row r="123" spans="2:7" x14ac:dyDescent="0.15">
      <c r="B123" s="45" t="s">
        <v>91</v>
      </c>
      <c r="C123" s="11" t="s">
        <v>106</v>
      </c>
      <c r="D123" s="3" t="s">
        <v>66</v>
      </c>
      <c r="E123" s="3" t="s">
        <v>22</v>
      </c>
      <c r="F123" s="3">
        <v>7</v>
      </c>
      <c r="G123" s="2" t="s">
        <v>6</v>
      </c>
    </row>
    <row r="124" spans="2:7" x14ac:dyDescent="0.15">
      <c r="B124" s="45" t="s">
        <v>91</v>
      </c>
      <c r="C124" s="11" t="s">
        <v>129</v>
      </c>
      <c r="D124" s="3" t="s">
        <v>149</v>
      </c>
      <c r="E124" s="3" t="s">
        <v>75</v>
      </c>
      <c r="F124" s="3">
        <v>4</v>
      </c>
      <c r="G124" s="2" t="s">
        <v>6</v>
      </c>
    </row>
    <row r="125" spans="2:7" x14ac:dyDescent="0.15">
      <c r="B125" s="45" t="s">
        <v>91</v>
      </c>
      <c r="C125" s="11" t="s">
        <v>126</v>
      </c>
      <c r="D125" s="3" t="s">
        <v>179</v>
      </c>
      <c r="E125" s="3" t="s">
        <v>30</v>
      </c>
      <c r="F125" s="3">
        <v>1</v>
      </c>
      <c r="G125" s="2" t="s">
        <v>6</v>
      </c>
    </row>
    <row r="126" spans="2:7" x14ac:dyDescent="0.15">
      <c r="B126" s="45" t="s">
        <v>91</v>
      </c>
      <c r="C126" s="12" t="s">
        <v>192</v>
      </c>
      <c r="D126" s="3" t="s">
        <v>67</v>
      </c>
      <c r="E126" s="3" t="s">
        <v>198</v>
      </c>
      <c r="F126" s="3">
        <v>1</v>
      </c>
      <c r="G126" s="2" t="s">
        <v>6</v>
      </c>
    </row>
    <row r="127" spans="2:7" x14ac:dyDescent="0.15">
      <c r="B127" s="45" t="s">
        <v>91</v>
      </c>
      <c r="C127" s="12" t="s">
        <v>145</v>
      </c>
      <c r="D127" s="3" t="s">
        <v>68</v>
      </c>
      <c r="E127" s="3" t="s">
        <v>147</v>
      </c>
      <c r="F127" s="3">
        <v>1</v>
      </c>
      <c r="G127" s="2" t="s">
        <v>6</v>
      </c>
    </row>
    <row r="128" spans="2:7" x14ac:dyDescent="0.15">
      <c r="B128" s="45" t="s">
        <v>91</v>
      </c>
      <c r="C128" s="11" t="s">
        <v>103</v>
      </c>
      <c r="D128" s="3" t="s">
        <v>69</v>
      </c>
      <c r="E128" s="3" t="s">
        <v>75</v>
      </c>
      <c r="F128" s="3">
        <v>1</v>
      </c>
      <c r="G128" s="2" t="s">
        <v>6</v>
      </c>
    </row>
    <row r="129" spans="2:7" x14ac:dyDescent="0.15">
      <c r="B129" s="45" t="s">
        <v>91</v>
      </c>
      <c r="C129" s="11" t="s">
        <v>97</v>
      </c>
      <c r="D129" s="3" t="s">
        <v>70</v>
      </c>
      <c r="E129" s="3" t="s">
        <v>26</v>
      </c>
      <c r="F129" s="3">
        <v>1</v>
      </c>
      <c r="G129" s="2" t="s">
        <v>6</v>
      </c>
    </row>
    <row r="130" spans="2:7" x14ac:dyDescent="0.15">
      <c r="B130" s="45" t="s">
        <v>91</v>
      </c>
      <c r="C130" s="11" t="s">
        <v>132</v>
      </c>
      <c r="D130" s="3" t="s">
        <v>70</v>
      </c>
      <c r="E130" s="3" t="s">
        <v>76</v>
      </c>
      <c r="F130" s="3">
        <v>1</v>
      </c>
      <c r="G130" s="2" t="s">
        <v>6</v>
      </c>
    </row>
    <row r="131" spans="2:7" x14ac:dyDescent="0.15">
      <c r="B131" s="45" t="s">
        <v>91</v>
      </c>
      <c r="C131" s="11" t="s">
        <v>97</v>
      </c>
      <c r="D131" s="3" t="s">
        <v>71</v>
      </c>
      <c r="E131" s="3" t="s">
        <v>26</v>
      </c>
      <c r="F131" s="3">
        <v>2</v>
      </c>
      <c r="G131" s="2" t="s">
        <v>6</v>
      </c>
    </row>
    <row r="132" spans="2:7" x14ac:dyDescent="0.15">
      <c r="B132" s="45" t="s">
        <v>91</v>
      </c>
      <c r="C132" s="11" t="s">
        <v>110</v>
      </c>
      <c r="D132" s="3" t="s">
        <v>71</v>
      </c>
      <c r="E132" s="3" t="s">
        <v>30</v>
      </c>
      <c r="F132" s="3">
        <v>1</v>
      </c>
      <c r="G132" s="2" t="s">
        <v>6</v>
      </c>
    </row>
    <row r="133" spans="2:7" x14ac:dyDescent="0.15">
      <c r="B133" s="45" t="s">
        <v>91</v>
      </c>
      <c r="C133" s="11" t="s">
        <v>97</v>
      </c>
      <c r="D133" s="3" t="s">
        <v>72</v>
      </c>
      <c r="E133" s="3" t="s">
        <v>26</v>
      </c>
      <c r="F133" s="3">
        <v>13</v>
      </c>
      <c r="G133" s="2" t="s">
        <v>6</v>
      </c>
    </row>
    <row r="134" spans="2:7" x14ac:dyDescent="0.15">
      <c r="B134" s="45" t="s">
        <v>91</v>
      </c>
      <c r="C134" s="11" t="s">
        <v>110</v>
      </c>
      <c r="D134" s="3" t="s">
        <v>72</v>
      </c>
      <c r="E134" s="3" t="s">
        <v>30</v>
      </c>
      <c r="F134" s="3">
        <v>1</v>
      </c>
      <c r="G134" s="2" t="s">
        <v>6</v>
      </c>
    </row>
    <row r="135" spans="2:7" x14ac:dyDescent="0.15">
      <c r="B135" s="45" t="s">
        <v>91</v>
      </c>
      <c r="C135" s="11" t="s">
        <v>106</v>
      </c>
      <c r="D135" s="3" t="s">
        <v>72</v>
      </c>
      <c r="E135" s="3" t="s">
        <v>22</v>
      </c>
      <c r="F135" s="3">
        <v>1</v>
      </c>
      <c r="G135" s="2" t="s">
        <v>6</v>
      </c>
    </row>
    <row r="136" spans="2:7" x14ac:dyDescent="0.15">
      <c r="B136" s="45" t="s">
        <v>91</v>
      </c>
      <c r="C136" s="11" t="s">
        <v>133</v>
      </c>
      <c r="D136" s="3" t="s">
        <v>50</v>
      </c>
      <c r="E136" s="3" t="s">
        <v>31</v>
      </c>
      <c r="F136" s="3">
        <v>2</v>
      </c>
      <c r="G136" s="2" t="s">
        <v>6</v>
      </c>
    </row>
    <row r="137" spans="2:7" x14ac:dyDescent="0.15">
      <c r="B137" s="45" t="s">
        <v>91</v>
      </c>
      <c r="C137" s="11" t="s">
        <v>100</v>
      </c>
      <c r="D137" s="3" t="s">
        <v>50</v>
      </c>
      <c r="E137" s="3" t="s">
        <v>28</v>
      </c>
      <c r="F137" s="3">
        <v>1</v>
      </c>
      <c r="G137" s="2" t="s">
        <v>6</v>
      </c>
    </row>
    <row r="138" spans="2:7" x14ac:dyDescent="0.15">
      <c r="B138" s="45"/>
      <c r="C138" s="11"/>
      <c r="D138" s="3"/>
      <c r="E138" s="3"/>
      <c r="F138" s="3"/>
      <c r="G138" s="2"/>
    </row>
    <row r="139" spans="2:7" x14ac:dyDescent="0.15">
      <c r="B139" s="45"/>
      <c r="C139" s="11"/>
      <c r="D139" s="3"/>
      <c r="E139" s="3"/>
      <c r="F139" s="3"/>
      <c r="G139" s="2"/>
    </row>
    <row r="140" spans="2:7" x14ac:dyDescent="0.15">
      <c r="B140" s="53" t="s">
        <v>2</v>
      </c>
      <c r="C140" s="53"/>
      <c r="D140" s="53"/>
      <c r="E140" s="53"/>
      <c r="F140" s="53">
        <f>SUM(F109:F139)</f>
        <v>142</v>
      </c>
      <c r="G140" s="53"/>
    </row>
    <row r="141" spans="2:7" ht="17.25" x14ac:dyDescent="0.15">
      <c r="B141" s="51" t="s">
        <v>212</v>
      </c>
      <c r="C141" s="52"/>
      <c r="D141" s="52"/>
      <c r="E141" s="52"/>
      <c r="F141" s="52"/>
      <c r="G141" s="52"/>
    </row>
    <row r="142" spans="2:7" ht="17.25" x14ac:dyDescent="0.15">
      <c r="B142" s="6" t="s">
        <v>59</v>
      </c>
      <c r="F142" t="s">
        <v>82</v>
      </c>
    </row>
    <row r="143" spans="2:7" x14ac:dyDescent="0.15">
      <c r="B143" s="46" t="s">
        <v>4</v>
      </c>
      <c r="C143" s="46" t="s">
        <v>5</v>
      </c>
      <c r="D143" s="46" t="s">
        <v>7</v>
      </c>
      <c r="E143" s="46" t="s">
        <v>0</v>
      </c>
      <c r="F143" s="46" t="s">
        <v>3</v>
      </c>
      <c r="G143" s="46" t="s">
        <v>1</v>
      </c>
    </row>
    <row r="144" spans="2:7" x14ac:dyDescent="0.15">
      <c r="B144" s="45" t="s">
        <v>91</v>
      </c>
      <c r="C144" s="48" t="s">
        <v>118</v>
      </c>
      <c r="D144" s="3" t="s">
        <v>47</v>
      </c>
      <c r="E144" s="3" t="s">
        <v>27</v>
      </c>
      <c r="F144" s="3">
        <v>4</v>
      </c>
      <c r="G144" s="2" t="s">
        <v>6</v>
      </c>
    </row>
    <row r="145" spans="2:7" x14ac:dyDescent="0.15">
      <c r="B145" s="45" t="s">
        <v>91</v>
      </c>
      <c r="C145" s="11" t="s">
        <v>120</v>
      </c>
      <c r="D145" s="3" t="s">
        <v>47</v>
      </c>
      <c r="E145" s="3" t="s">
        <v>54</v>
      </c>
      <c r="F145" s="3">
        <v>1</v>
      </c>
      <c r="G145" s="2" t="s">
        <v>6</v>
      </c>
    </row>
    <row r="146" spans="2:7" x14ac:dyDescent="0.15">
      <c r="B146" s="45" t="s">
        <v>91</v>
      </c>
      <c r="C146" s="11" t="s">
        <v>127</v>
      </c>
      <c r="D146" s="3" t="s">
        <v>47</v>
      </c>
      <c r="E146" s="3" t="s">
        <v>29</v>
      </c>
      <c r="F146" s="3">
        <v>1</v>
      </c>
      <c r="G146" s="2" t="s">
        <v>6</v>
      </c>
    </row>
    <row r="147" spans="2:7" x14ac:dyDescent="0.15">
      <c r="B147" s="45" t="s">
        <v>91</v>
      </c>
      <c r="C147" s="11" t="s">
        <v>134</v>
      </c>
      <c r="D147" s="3" t="s">
        <v>47</v>
      </c>
      <c r="E147" s="3" t="s">
        <v>78</v>
      </c>
      <c r="F147" s="3">
        <v>1</v>
      </c>
      <c r="G147" s="2" t="s">
        <v>6</v>
      </c>
    </row>
    <row r="148" spans="2:7" x14ac:dyDescent="0.15">
      <c r="B148" s="45" t="s">
        <v>91</v>
      </c>
      <c r="C148" s="11" t="s">
        <v>130</v>
      </c>
      <c r="D148" s="3" t="s">
        <v>77</v>
      </c>
      <c r="E148" s="3" t="s">
        <v>79</v>
      </c>
      <c r="F148" s="3">
        <v>1</v>
      </c>
      <c r="G148" s="2" t="s">
        <v>6</v>
      </c>
    </row>
    <row r="149" spans="2:7" x14ac:dyDescent="0.15">
      <c r="B149" s="45" t="s">
        <v>91</v>
      </c>
      <c r="C149" s="11" t="s">
        <v>173</v>
      </c>
      <c r="D149" s="3" t="s">
        <v>174</v>
      </c>
      <c r="E149" s="3" t="s">
        <v>26</v>
      </c>
      <c r="F149" s="3">
        <v>4</v>
      </c>
      <c r="G149" s="2" t="s">
        <v>6</v>
      </c>
    </row>
    <row r="150" spans="2:7" x14ac:dyDescent="0.15">
      <c r="B150" s="49"/>
      <c r="C150" s="3"/>
      <c r="D150" s="3"/>
      <c r="E150" s="3"/>
      <c r="F150" s="3"/>
      <c r="G150" s="2"/>
    </row>
    <row r="151" spans="2:7" x14ac:dyDescent="0.15">
      <c r="B151" s="49"/>
      <c r="C151" s="3"/>
      <c r="D151" s="3"/>
      <c r="E151" s="3"/>
      <c r="F151" s="3"/>
      <c r="G151" s="2"/>
    </row>
    <row r="152" spans="2:7" x14ac:dyDescent="0.15">
      <c r="B152" s="49"/>
      <c r="C152" s="3"/>
      <c r="D152" s="3"/>
      <c r="E152" s="3"/>
      <c r="F152" s="3"/>
      <c r="G152" s="2"/>
    </row>
    <row r="153" spans="2:7" x14ac:dyDescent="0.15">
      <c r="B153" s="49"/>
      <c r="C153" s="3"/>
      <c r="D153" s="3"/>
      <c r="E153" s="3"/>
      <c r="F153" s="3"/>
      <c r="G153" s="2"/>
    </row>
    <row r="154" spans="2:7" x14ac:dyDescent="0.15">
      <c r="B154" s="49"/>
      <c r="C154" s="3"/>
      <c r="D154" s="3"/>
      <c r="E154" s="3"/>
      <c r="F154" s="3"/>
      <c r="G154" s="2"/>
    </row>
    <row r="155" spans="2:7" x14ac:dyDescent="0.15">
      <c r="B155" s="49"/>
      <c r="C155" s="3"/>
      <c r="D155" s="3"/>
      <c r="E155" s="3"/>
      <c r="F155" s="3"/>
      <c r="G155" s="2"/>
    </row>
    <row r="156" spans="2:7" x14ac:dyDescent="0.15">
      <c r="B156" s="49"/>
      <c r="C156" s="3"/>
      <c r="D156" s="3"/>
      <c r="E156" s="3"/>
      <c r="F156" s="3"/>
      <c r="G156" s="2"/>
    </row>
    <row r="157" spans="2:7" x14ac:dyDescent="0.15">
      <c r="B157" s="49"/>
      <c r="C157" s="3"/>
      <c r="D157" s="3"/>
      <c r="E157" s="3"/>
      <c r="F157" s="3"/>
      <c r="G157" s="2"/>
    </row>
    <row r="158" spans="2:7" x14ac:dyDescent="0.15">
      <c r="B158" s="49"/>
      <c r="C158" s="3"/>
      <c r="D158" s="3"/>
      <c r="E158" s="3"/>
      <c r="F158" s="3"/>
      <c r="G158" s="2"/>
    </row>
    <row r="159" spans="2:7" x14ac:dyDescent="0.15">
      <c r="B159" s="49"/>
      <c r="C159" s="3"/>
      <c r="D159" s="3"/>
      <c r="E159" s="3"/>
      <c r="F159" s="3"/>
      <c r="G159" s="2"/>
    </row>
    <row r="160" spans="2:7" x14ac:dyDescent="0.15">
      <c r="B160" s="49"/>
      <c r="C160" s="3"/>
      <c r="D160" s="3"/>
      <c r="E160" s="3"/>
      <c r="F160" s="3"/>
      <c r="G160" s="2"/>
    </row>
    <row r="161" spans="2:7" x14ac:dyDescent="0.15">
      <c r="B161" s="49"/>
      <c r="C161" s="3"/>
      <c r="D161" s="3"/>
      <c r="E161" s="3"/>
      <c r="F161" s="3"/>
      <c r="G161" s="2"/>
    </row>
    <row r="162" spans="2:7" x14ac:dyDescent="0.15">
      <c r="B162" s="49"/>
      <c r="C162" s="3"/>
      <c r="D162" s="3"/>
      <c r="E162" s="3"/>
      <c r="F162" s="3"/>
      <c r="G162" s="2"/>
    </row>
    <row r="163" spans="2:7" x14ac:dyDescent="0.15">
      <c r="B163" s="49"/>
      <c r="C163" s="3"/>
      <c r="D163" s="3"/>
      <c r="E163" s="3"/>
      <c r="F163" s="3"/>
      <c r="G163" s="2"/>
    </row>
    <row r="164" spans="2:7" x14ac:dyDescent="0.15">
      <c r="B164" s="49"/>
      <c r="C164" s="3"/>
      <c r="D164" s="3"/>
      <c r="E164" s="3"/>
      <c r="F164" s="3"/>
      <c r="G164" s="2"/>
    </row>
    <row r="165" spans="2:7" x14ac:dyDescent="0.15">
      <c r="B165" s="49"/>
      <c r="C165" s="3"/>
      <c r="D165" s="3"/>
      <c r="E165" s="3"/>
      <c r="F165" s="3"/>
      <c r="G165" s="2"/>
    </row>
    <row r="166" spans="2:7" x14ac:dyDescent="0.15">
      <c r="B166" s="49"/>
      <c r="C166" s="3"/>
      <c r="D166" s="3"/>
      <c r="E166" s="3"/>
      <c r="F166" s="3"/>
      <c r="G166" s="2"/>
    </row>
    <row r="167" spans="2:7" x14ac:dyDescent="0.15">
      <c r="B167" s="49"/>
      <c r="C167" s="3"/>
      <c r="D167" s="3"/>
      <c r="E167" s="3"/>
      <c r="F167" s="3"/>
      <c r="G167" s="2"/>
    </row>
    <row r="168" spans="2:7" x14ac:dyDescent="0.15">
      <c r="B168" s="49"/>
      <c r="C168" s="3"/>
      <c r="D168" s="3"/>
      <c r="E168" s="3"/>
      <c r="F168" s="3"/>
      <c r="G168" s="2"/>
    </row>
    <row r="169" spans="2:7" x14ac:dyDescent="0.15">
      <c r="B169" s="49"/>
      <c r="C169" s="3"/>
      <c r="D169" s="3"/>
      <c r="E169" s="3"/>
      <c r="F169" s="3"/>
      <c r="G169" s="2"/>
    </row>
    <row r="170" spans="2:7" x14ac:dyDescent="0.15">
      <c r="B170" s="49"/>
      <c r="C170" s="3"/>
      <c r="D170" s="3"/>
      <c r="E170" s="3"/>
      <c r="F170" s="3"/>
      <c r="G170" s="2"/>
    </row>
    <row r="171" spans="2:7" x14ac:dyDescent="0.15">
      <c r="B171" s="49"/>
      <c r="C171" s="3"/>
      <c r="D171" s="3"/>
      <c r="E171" s="3"/>
      <c r="F171" s="3"/>
      <c r="G171" s="2"/>
    </row>
    <row r="172" spans="2:7" x14ac:dyDescent="0.15">
      <c r="B172" s="49"/>
      <c r="C172" s="3"/>
      <c r="D172" s="3"/>
      <c r="E172" s="3"/>
      <c r="F172" s="3"/>
      <c r="G172" s="2"/>
    </row>
    <row r="173" spans="2:7" x14ac:dyDescent="0.15">
      <c r="B173" s="53" t="s">
        <v>2</v>
      </c>
      <c r="C173" s="53"/>
      <c r="D173" s="53"/>
      <c r="E173" s="53"/>
      <c r="F173" s="53">
        <f>SUM(F144:F172)</f>
        <v>12</v>
      </c>
      <c r="G173" s="53"/>
    </row>
    <row r="174" spans="2:7" x14ac:dyDescent="0.15">
      <c r="B174" s="53" t="s">
        <v>209</v>
      </c>
      <c r="C174" s="53"/>
      <c r="D174" s="53"/>
      <c r="E174" s="53"/>
      <c r="F174" s="53">
        <f>SUM(F173+F140)</f>
        <v>154</v>
      </c>
      <c r="G174" s="53"/>
    </row>
    <row r="175" spans="2:7" ht="17.25" x14ac:dyDescent="0.15">
      <c r="B175" s="51" t="s">
        <v>212</v>
      </c>
      <c r="C175" s="52"/>
      <c r="D175" s="52"/>
      <c r="E175" s="52"/>
      <c r="F175" s="52"/>
      <c r="G175" s="52"/>
    </row>
    <row r="176" spans="2:7" ht="17.25" x14ac:dyDescent="0.15">
      <c r="B176" s="6" t="s">
        <v>80</v>
      </c>
      <c r="F176" t="s">
        <v>83</v>
      </c>
    </row>
    <row r="177" spans="2:7" x14ac:dyDescent="0.15">
      <c r="B177" s="46" t="s">
        <v>4</v>
      </c>
      <c r="C177" s="46" t="s">
        <v>5</v>
      </c>
      <c r="D177" s="46" t="s">
        <v>7</v>
      </c>
      <c r="E177" s="46" t="s">
        <v>0</v>
      </c>
      <c r="F177" s="46" t="s">
        <v>3</v>
      </c>
      <c r="G177" s="46" t="s">
        <v>1</v>
      </c>
    </row>
    <row r="178" spans="2:7" x14ac:dyDescent="0.15">
      <c r="B178" s="45" t="s">
        <v>91</v>
      </c>
      <c r="C178" s="11" t="s">
        <v>96</v>
      </c>
      <c r="D178" s="3" t="s">
        <v>84</v>
      </c>
      <c r="E178" s="3" t="s">
        <v>26</v>
      </c>
      <c r="F178" s="3">
        <v>20</v>
      </c>
      <c r="G178" s="2" t="s">
        <v>6</v>
      </c>
    </row>
    <row r="179" spans="2:7" x14ac:dyDescent="0.15">
      <c r="B179" s="45" t="s">
        <v>91</v>
      </c>
      <c r="C179" s="11" t="s">
        <v>110</v>
      </c>
      <c r="D179" s="16" t="s">
        <v>156</v>
      </c>
      <c r="E179" s="3" t="s">
        <v>30</v>
      </c>
      <c r="F179" s="3">
        <v>11</v>
      </c>
      <c r="G179" s="2" t="s">
        <v>6</v>
      </c>
    </row>
    <row r="180" spans="2:7" x14ac:dyDescent="0.15">
      <c r="B180" s="45" t="s">
        <v>91</v>
      </c>
      <c r="C180" s="11" t="s">
        <v>106</v>
      </c>
      <c r="D180" s="15">
        <v>301312</v>
      </c>
      <c r="E180" s="3" t="s">
        <v>22</v>
      </c>
      <c r="F180" s="3">
        <v>1</v>
      </c>
      <c r="G180" s="2" t="s">
        <v>6</v>
      </c>
    </row>
    <row r="181" spans="2:7" x14ac:dyDescent="0.15">
      <c r="B181" s="45" t="s">
        <v>91</v>
      </c>
      <c r="C181" s="11" t="s">
        <v>128</v>
      </c>
      <c r="D181" s="3" t="s">
        <v>85</v>
      </c>
      <c r="E181" s="3" t="s">
        <v>75</v>
      </c>
      <c r="F181" s="3">
        <v>2</v>
      </c>
      <c r="G181" s="2" t="s">
        <v>6</v>
      </c>
    </row>
    <row r="182" spans="2:7" x14ac:dyDescent="0.15">
      <c r="B182" s="45" t="s">
        <v>91</v>
      </c>
      <c r="C182" s="11" t="s">
        <v>102</v>
      </c>
      <c r="D182" s="3" t="s">
        <v>12</v>
      </c>
      <c r="E182" s="3" t="s">
        <v>74</v>
      </c>
      <c r="F182" s="3">
        <v>9</v>
      </c>
      <c r="G182" s="2" t="s">
        <v>6</v>
      </c>
    </row>
    <row r="183" spans="2:7" x14ac:dyDescent="0.15">
      <c r="B183" s="45" t="s">
        <v>91</v>
      </c>
      <c r="C183" s="11" t="s">
        <v>101</v>
      </c>
      <c r="D183" s="3" t="s">
        <v>12</v>
      </c>
      <c r="E183" s="3" t="s">
        <v>154</v>
      </c>
      <c r="F183" s="3">
        <v>2</v>
      </c>
      <c r="G183" s="2" t="s">
        <v>6</v>
      </c>
    </row>
    <row r="184" spans="2:7" x14ac:dyDescent="0.15">
      <c r="B184" s="45" t="s">
        <v>91</v>
      </c>
      <c r="C184" s="11" t="s">
        <v>100</v>
      </c>
      <c r="D184" s="3" t="s">
        <v>86</v>
      </c>
      <c r="E184" s="3" t="s">
        <v>28</v>
      </c>
      <c r="F184" s="3">
        <v>4</v>
      </c>
      <c r="G184" s="2" t="s">
        <v>6</v>
      </c>
    </row>
    <row r="185" spans="2:7" x14ac:dyDescent="0.15">
      <c r="B185" s="45" t="s">
        <v>91</v>
      </c>
      <c r="C185" s="11" t="s">
        <v>92</v>
      </c>
      <c r="D185" s="3" t="s">
        <v>86</v>
      </c>
      <c r="E185" s="3" t="s">
        <v>75</v>
      </c>
      <c r="F185" s="3">
        <v>8</v>
      </c>
      <c r="G185" s="2" t="s">
        <v>6</v>
      </c>
    </row>
    <row r="186" spans="2:7" x14ac:dyDescent="0.15">
      <c r="B186" s="45" t="s">
        <v>91</v>
      </c>
      <c r="C186" s="11" t="s">
        <v>106</v>
      </c>
      <c r="D186" s="3" t="s">
        <v>163</v>
      </c>
      <c r="E186" s="3" t="s">
        <v>22</v>
      </c>
      <c r="F186" s="3">
        <v>3</v>
      </c>
      <c r="G186" s="2" t="s">
        <v>6</v>
      </c>
    </row>
    <row r="187" spans="2:7" x14ac:dyDescent="0.15">
      <c r="B187" s="45" t="s">
        <v>91</v>
      </c>
      <c r="C187" s="11" t="s">
        <v>100</v>
      </c>
      <c r="D187" s="3" t="s">
        <v>87</v>
      </c>
      <c r="E187" s="3" t="s">
        <v>28</v>
      </c>
      <c r="F187" s="3">
        <v>2</v>
      </c>
      <c r="G187" s="2" t="s">
        <v>6</v>
      </c>
    </row>
    <row r="188" spans="2:7" x14ac:dyDescent="0.15">
      <c r="B188" s="45" t="s">
        <v>91</v>
      </c>
      <c r="C188" s="11" t="s">
        <v>100</v>
      </c>
      <c r="D188" s="3" t="s">
        <v>19</v>
      </c>
      <c r="E188" s="3" t="s">
        <v>28</v>
      </c>
      <c r="F188" s="3">
        <v>2</v>
      </c>
      <c r="G188" s="2" t="s">
        <v>6</v>
      </c>
    </row>
    <row r="189" spans="2:7" x14ac:dyDescent="0.15">
      <c r="B189" s="45" t="s">
        <v>91</v>
      </c>
      <c r="C189" s="11" t="s">
        <v>101</v>
      </c>
      <c r="D189" s="3" t="s">
        <v>19</v>
      </c>
      <c r="E189" s="3" t="s">
        <v>154</v>
      </c>
      <c r="F189" s="3">
        <v>1</v>
      </c>
      <c r="G189" s="2" t="s">
        <v>6</v>
      </c>
    </row>
    <row r="190" spans="2:7" x14ac:dyDescent="0.15">
      <c r="B190" s="45" t="s">
        <v>91</v>
      </c>
      <c r="C190" s="11" t="s">
        <v>106</v>
      </c>
      <c r="D190" s="3" t="s">
        <v>19</v>
      </c>
      <c r="E190" s="3" t="s">
        <v>22</v>
      </c>
      <c r="F190" s="3">
        <v>1</v>
      </c>
      <c r="G190" s="2" t="s">
        <v>6</v>
      </c>
    </row>
    <row r="191" spans="2:7" x14ac:dyDescent="0.15">
      <c r="B191" s="45" t="s">
        <v>91</v>
      </c>
      <c r="C191" s="11" t="s">
        <v>96</v>
      </c>
      <c r="D191" s="3" t="s">
        <v>142</v>
      </c>
      <c r="E191" s="3" t="s">
        <v>26</v>
      </c>
      <c r="F191" s="3">
        <v>12</v>
      </c>
      <c r="G191" s="2" t="s">
        <v>6</v>
      </c>
    </row>
    <row r="192" spans="2:7" x14ac:dyDescent="0.15">
      <c r="B192" s="45" t="s">
        <v>91</v>
      </c>
      <c r="C192" s="11" t="s">
        <v>100</v>
      </c>
      <c r="D192" s="3" t="s">
        <v>88</v>
      </c>
      <c r="E192" s="3" t="s">
        <v>28</v>
      </c>
      <c r="F192" s="3">
        <v>1</v>
      </c>
      <c r="G192" s="2" t="s">
        <v>6</v>
      </c>
    </row>
    <row r="193" spans="2:7" x14ac:dyDescent="0.15">
      <c r="B193" s="45" t="s">
        <v>91</v>
      </c>
      <c r="C193" s="11" t="s">
        <v>99</v>
      </c>
      <c r="D193" s="3" t="s">
        <v>88</v>
      </c>
      <c r="E193" s="3" t="s">
        <v>32</v>
      </c>
      <c r="F193" s="3">
        <v>1</v>
      </c>
      <c r="G193" s="2" t="s">
        <v>6</v>
      </c>
    </row>
    <row r="194" spans="2:7" x14ac:dyDescent="0.15">
      <c r="B194" s="45" t="s">
        <v>91</v>
      </c>
      <c r="C194" s="12" t="s">
        <v>197</v>
      </c>
      <c r="D194" s="3" t="s">
        <v>38</v>
      </c>
      <c r="E194" s="3" t="s">
        <v>196</v>
      </c>
      <c r="F194" s="3">
        <v>1</v>
      </c>
      <c r="G194" s="2" t="s">
        <v>6</v>
      </c>
    </row>
    <row r="195" spans="2:7" x14ac:dyDescent="0.15">
      <c r="B195" s="45" t="s">
        <v>91</v>
      </c>
      <c r="C195" s="11" t="s">
        <v>100</v>
      </c>
      <c r="D195" s="3" t="s">
        <v>43</v>
      </c>
      <c r="E195" s="3" t="s">
        <v>28</v>
      </c>
      <c r="F195" s="3">
        <v>1</v>
      </c>
      <c r="G195" s="2" t="s">
        <v>6</v>
      </c>
    </row>
    <row r="196" spans="2:7" x14ac:dyDescent="0.15">
      <c r="B196" s="45" t="s">
        <v>91</v>
      </c>
      <c r="C196" s="11" t="s">
        <v>127</v>
      </c>
      <c r="D196" s="3" t="s">
        <v>43</v>
      </c>
      <c r="E196" s="3" t="s">
        <v>29</v>
      </c>
      <c r="F196" s="3">
        <v>1</v>
      </c>
      <c r="G196" s="2" t="s">
        <v>6</v>
      </c>
    </row>
    <row r="197" spans="2:7" x14ac:dyDescent="0.15">
      <c r="B197" s="45" t="s">
        <v>91</v>
      </c>
      <c r="C197" s="11" t="s">
        <v>100</v>
      </c>
      <c r="D197" s="3" t="s">
        <v>89</v>
      </c>
      <c r="E197" s="3" t="s">
        <v>28</v>
      </c>
      <c r="F197" s="3">
        <v>1</v>
      </c>
      <c r="G197" s="2" t="s">
        <v>6</v>
      </c>
    </row>
    <row r="198" spans="2:7" x14ac:dyDescent="0.15">
      <c r="B198" s="45" t="s">
        <v>91</v>
      </c>
      <c r="C198" s="11" t="s">
        <v>127</v>
      </c>
      <c r="D198" s="3" t="s">
        <v>89</v>
      </c>
      <c r="E198" s="3" t="s">
        <v>29</v>
      </c>
      <c r="F198" s="3">
        <v>1</v>
      </c>
      <c r="G198" s="2" t="s">
        <v>6</v>
      </c>
    </row>
    <row r="199" spans="2:7" x14ac:dyDescent="0.15">
      <c r="B199" s="45" t="s">
        <v>91</v>
      </c>
      <c r="C199" s="11" t="s">
        <v>100</v>
      </c>
      <c r="D199" s="3" t="s">
        <v>37</v>
      </c>
      <c r="E199" s="3" t="s">
        <v>28</v>
      </c>
      <c r="F199" s="3">
        <v>5</v>
      </c>
      <c r="G199" s="2" t="s">
        <v>6</v>
      </c>
    </row>
    <row r="200" spans="2:7" x14ac:dyDescent="0.15">
      <c r="B200" s="45" t="s">
        <v>91</v>
      </c>
      <c r="C200" s="11" t="s">
        <v>99</v>
      </c>
      <c r="D200" s="3" t="s">
        <v>37</v>
      </c>
      <c r="E200" s="3" t="s">
        <v>32</v>
      </c>
      <c r="F200" s="3">
        <v>6</v>
      </c>
      <c r="G200" s="2" t="s">
        <v>6</v>
      </c>
    </row>
    <row r="201" spans="2:7" x14ac:dyDescent="0.15">
      <c r="B201" s="45" t="s">
        <v>91</v>
      </c>
      <c r="C201" s="11" t="s">
        <v>92</v>
      </c>
      <c r="D201" s="3" t="s">
        <v>37</v>
      </c>
      <c r="E201" s="3" t="s">
        <v>75</v>
      </c>
      <c r="F201" s="3">
        <v>4</v>
      </c>
      <c r="G201" s="2" t="s">
        <v>6</v>
      </c>
    </row>
    <row r="202" spans="2:7" x14ac:dyDescent="0.15">
      <c r="B202" s="45" t="s">
        <v>91</v>
      </c>
      <c r="C202" s="11" t="s">
        <v>110</v>
      </c>
      <c r="D202" s="3" t="s">
        <v>37</v>
      </c>
      <c r="E202" s="3" t="s">
        <v>30</v>
      </c>
      <c r="F202" s="3">
        <v>1</v>
      </c>
      <c r="G202" s="2" t="s">
        <v>6</v>
      </c>
    </row>
    <row r="203" spans="2:7" x14ac:dyDescent="0.15">
      <c r="B203" s="45" t="s">
        <v>91</v>
      </c>
      <c r="C203" s="11" t="s">
        <v>100</v>
      </c>
      <c r="D203" s="3" t="s">
        <v>50</v>
      </c>
      <c r="E203" s="3" t="s">
        <v>28</v>
      </c>
      <c r="F203" s="3">
        <v>1</v>
      </c>
      <c r="G203" s="2" t="s">
        <v>6</v>
      </c>
    </row>
    <row r="204" spans="2:7" x14ac:dyDescent="0.15">
      <c r="B204" s="45" t="s">
        <v>91</v>
      </c>
      <c r="C204" s="11" t="s">
        <v>133</v>
      </c>
      <c r="D204" s="3" t="s">
        <v>50</v>
      </c>
      <c r="E204" s="3" t="s">
        <v>31</v>
      </c>
      <c r="F204" s="3">
        <v>1</v>
      </c>
      <c r="G204" s="2" t="s">
        <v>6</v>
      </c>
    </row>
    <row r="205" spans="2:7" x14ac:dyDescent="0.15">
      <c r="B205" s="45" t="s">
        <v>91</v>
      </c>
      <c r="C205" s="11" t="s">
        <v>127</v>
      </c>
      <c r="D205" s="3" t="s">
        <v>84</v>
      </c>
      <c r="E205" s="3" t="s">
        <v>29</v>
      </c>
      <c r="F205" s="3">
        <v>12</v>
      </c>
      <c r="G205" s="2" t="s">
        <v>6</v>
      </c>
    </row>
    <row r="206" spans="2:7" x14ac:dyDescent="0.15">
      <c r="B206" s="45"/>
      <c r="C206" s="11"/>
      <c r="D206" s="3"/>
      <c r="E206" s="3"/>
      <c r="F206" s="3"/>
      <c r="G206" s="2"/>
    </row>
    <row r="207" spans="2:7" x14ac:dyDescent="0.15">
      <c r="B207" s="50"/>
      <c r="C207" s="50"/>
      <c r="D207" s="50"/>
      <c r="E207" s="1"/>
      <c r="F207" s="3"/>
      <c r="G207" s="1"/>
    </row>
    <row r="208" spans="2:7" x14ac:dyDescent="0.15">
      <c r="B208" s="53" t="s">
        <v>2</v>
      </c>
      <c r="C208" s="53"/>
      <c r="D208" s="53"/>
      <c r="E208" s="53"/>
      <c r="F208" s="53">
        <f>SUM(F178:F207)</f>
        <v>115</v>
      </c>
      <c r="G208" s="53"/>
    </row>
    <row r="209" spans="2:7" ht="17.25" x14ac:dyDescent="0.15">
      <c r="B209" s="51" t="s">
        <v>212</v>
      </c>
      <c r="C209" s="52"/>
      <c r="D209" s="52"/>
      <c r="E209" s="52"/>
      <c r="F209" s="52"/>
      <c r="G209" s="52"/>
    </row>
    <row r="210" spans="2:7" ht="17.25" x14ac:dyDescent="0.15">
      <c r="B210" s="6" t="s">
        <v>80</v>
      </c>
      <c r="F210" t="s">
        <v>90</v>
      </c>
    </row>
    <row r="211" spans="2:7" x14ac:dyDescent="0.15">
      <c r="B211" s="46" t="s">
        <v>4</v>
      </c>
      <c r="C211" s="46" t="s">
        <v>5</v>
      </c>
      <c r="D211" s="46" t="s">
        <v>7</v>
      </c>
      <c r="E211" s="46" t="s">
        <v>0</v>
      </c>
      <c r="F211" s="46" t="s">
        <v>3</v>
      </c>
      <c r="G211" s="46" t="s">
        <v>1</v>
      </c>
    </row>
    <row r="212" spans="2:7" x14ac:dyDescent="0.15">
      <c r="B212" s="45" t="s">
        <v>91</v>
      </c>
      <c r="C212" s="48" t="s">
        <v>118</v>
      </c>
      <c r="D212" s="3" t="s">
        <v>175</v>
      </c>
      <c r="E212" s="3" t="s">
        <v>27</v>
      </c>
      <c r="F212" s="3">
        <v>4</v>
      </c>
      <c r="G212" s="2" t="s">
        <v>6</v>
      </c>
    </row>
    <row r="213" spans="2:7" x14ac:dyDescent="0.15">
      <c r="B213" s="45" t="s">
        <v>91</v>
      </c>
      <c r="C213" s="11" t="s">
        <v>120</v>
      </c>
      <c r="D213" s="3" t="s">
        <v>175</v>
      </c>
      <c r="E213" s="3" t="s">
        <v>54</v>
      </c>
      <c r="F213" s="3">
        <v>1</v>
      </c>
      <c r="G213" s="2" t="s">
        <v>6</v>
      </c>
    </row>
    <row r="214" spans="2:7" x14ac:dyDescent="0.15">
      <c r="B214" s="45" t="s">
        <v>91</v>
      </c>
      <c r="C214" s="11" t="s">
        <v>127</v>
      </c>
      <c r="D214" s="3" t="s">
        <v>175</v>
      </c>
      <c r="E214" s="3" t="s">
        <v>29</v>
      </c>
      <c r="F214" s="3">
        <v>1</v>
      </c>
      <c r="G214" s="2" t="s">
        <v>6</v>
      </c>
    </row>
    <row r="215" spans="2:7" x14ac:dyDescent="0.15">
      <c r="B215" s="45" t="s">
        <v>91</v>
      </c>
      <c r="C215" s="11" t="s">
        <v>100</v>
      </c>
      <c r="D215" s="3" t="s">
        <v>43</v>
      </c>
      <c r="E215" s="3" t="s">
        <v>28</v>
      </c>
      <c r="F215" s="3">
        <v>2</v>
      </c>
      <c r="G215" s="2" t="s">
        <v>6</v>
      </c>
    </row>
    <row r="216" spans="2:7" x14ac:dyDescent="0.15">
      <c r="B216" s="45" t="s">
        <v>91</v>
      </c>
      <c r="C216" s="11" t="s">
        <v>127</v>
      </c>
      <c r="D216" s="3" t="s">
        <v>43</v>
      </c>
      <c r="E216" s="3" t="s">
        <v>29</v>
      </c>
      <c r="F216" s="3">
        <v>1</v>
      </c>
      <c r="G216" s="2" t="s">
        <v>6</v>
      </c>
    </row>
    <row r="217" spans="2:7" x14ac:dyDescent="0.15">
      <c r="B217" s="45" t="s">
        <v>91</v>
      </c>
      <c r="C217" s="11" t="s">
        <v>100</v>
      </c>
      <c r="D217" s="3" t="s">
        <v>89</v>
      </c>
      <c r="E217" s="3" t="s">
        <v>28</v>
      </c>
      <c r="F217" s="3">
        <v>2</v>
      </c>
      <c r="G217" s="2" t="s">
        <v>6</v>
      </c>
    </row>
    <row r="218" spans="2:7" x14ac:dyDescent="0.15">
      <c r="B218" s="45" t="s">
        <v>91</v>
      </c>
      <c r="C218" s="11" t="s">
        <v>127</v>
      </c>
      <c r="D218" s="3" t="s">
        <v>89</v>
      </c>
      <c r="E218" s="3" t="s">
        <v>29</v>
      </c>
      <c r="F218" s="3">
        <v>1</v>
      </c>
      <c r="G218" s="2" t="s">
        <v>6</v>
      </c>
    </row>
    <row r="219" spans="2:7" x14ac:dyDescent="0.15">
      <c r="B219" s="45" t="s">
        <v>91</v>
      </c>
      <c r="C219" s="11" t="s">
        <v>92</v>
      </c>
      <c r="D219" s="3" t="s">
        <v>69</v>
      </c>
      <c r="E219" s="3" t="s">
        <v>75</v>
      </c>
      <c r="F219" s="3">
        <v>1</v>
      </c>
      <c r="G219" s="2" t="s">
        <v>6</v>
      </c>
    </row>
    <row r="220" spans="2:7" x14ac:dyDescent="0.15">
      <c r="B220" s="45" t="s">
        <v>91</v>
      </c>
      <c r="C220" s="11" t="s">
        <v>97</v>
      </c>
      <c r="D220" s="3" t="s">
        <v>70</v>
      </c>
      <c r="E220" s="3" t="s">
        <v>26</v>
      </c>
      <c r="F220" s="3">
        <v>1</v>
      </c>
      <c r="G220" s="2" t="s">
        <v>6</v>
      </c>
    </row>
    <row r="221" spans="2:7" x14ac:dyDescent="0.15">
      <c r="B221" s="45" t="s">
        <v>91</v>
      </c>
      <c r="C221" s="11" t="s">
        <v>132</v>
      </c>
      <c r="D221" s="3" t="s">
        <v>70</v>
      </c>
      <c r="E221" s="3" t="s">
        <v>76</v>
      </c>
      <c r="F221" s="3">
        <v>1</v>
      </c>
      <c r="G221" s="2" t="s">
        <v>6</v>
      </c>
    </row>
    <row r="222" spans="2:7" x14ac:dyDescent="0.15">
      <c r="B222" s="49"/>
      <c r="C222" s="5"/>
      <c r="D222" s="3" t="s">
        <v>70</v>
      </c>
      <c r="E222" s="3" t="s">
        <v>104</v>
      </c>
      <c r="F222" s="3">
        <v>0</v>
      </c>
      <c r="G222" s="2" t="s">
        <v>6</v>
      </c>
    </row>
    <row r="223" spans="2:7" x14ac:dyDescent="0.15">
      <c r="B223" s="45" t="s">
        <v>91</v>
      </c>
      <c r="C223" s="13" t="s">
        <v>131</v>
      </c>
      <c r="D223" s="3" t="s">
        <v>70</v>
      </c>
      <c r="E223" s="3" t="s">
        <v>135</v>
      </c>
      <c r="F223" s="3">
        <v>1</v>
      </c>
      <c r="G223" s="2" t="s">
        <v>6</v>
      </c>
    </row>
    <row r="224" spans="2:7" x14ac:dyDescent="0.15">
      <c r="B224" s="45" t="s">
        <v>91</v>
      </c>
      <c r="C224" s="11" t="s">
        <v>141</v>
      </c>
      <c r="D224" s="3" t="s">
        <v>77</v>
      </c>
      <c r="E224" s="3" t="s">
        <v>140</v>
      </c>
      <c r="F224" s="3">
        <v>1</v>
      </c>
      <c r="G224" s="2" t="s">
        <v>6</v>
      </c>
    </row>
    <row r="225" spans="2:7" x14ac:dyDescent="0.15">
      <c r="B225" s="45" t="s">
        <v>91</v>
      </c>
      <c r="C225" s="11" t="s">
        <v>92</v>
      </c>
      <c r="D225" s="3" t="s">
        <v>157</v>
      </c>
      <c r="E225" s="3" t="s">
        <v>75</v>
      </c>
      <c r="F225" s="3">
        <v>1</v>
      </c>
      <c r="G225" s="2" t="s">
        <v>6</v>
      </c>
    </row>
    <row r="226" spans="2:7" x14ac:dyDescent="0.15">
      <c r="B226" s="45" t="s">
        <v>91</v>
      </c>
      <c r="C226" s="11" t="s">
        <v>96</v>
      </c>
      <c r="D226" s="3" t="s">
        <v>158</v>
      </c>
      <c r="E226" s="3" t="s">
        <v>26</v>
      </c>
      <c r="F226" s="3">
        <v>4</v>
      </c>
      <c r="G226" s="2" t="s">
        <v>6</v>
      </c>
    </row>
    <row r="227" spans="2:7" x14ac:dyDescent="0.15">
      <c r="B227" s="45" t="s">
        <v>91</v>
      </c>
      <c r="C227" s="11" t="s">
        <v>127</v>
      </c>
      <c r="D227" s="3" t="s">
        <v>158</v>
      </c>
      <c r="E227" s="3" t="s">
        <v>162</v>
      </c>
      <c r="F227" s="3">
        <v>2</v>
      </c>
      <c r="G227" s="2" t="s">
        <v>6</v>
      </c>
    </row>
    <row r="228" spans="2:7" x14ac:dyDescent="0.15">
      <c r="B228" s="45" t="s">
        <v>91</v>
      </c>
      <c r="C228" s="11" t="s">
        <v>106</v>
      </c>
      <c r="D228" s="15" t="s">
        <v>158</v>
      </c>
      <c r="E228" s="3" t="s">
        <v>22</v>
      </c>
      <c r="F228" s="3">
        <v>1</v>
      </c>
      <c r="G228" s="2" t="s">
        <v>6</v>
      </c>
    </row>
    <row r="229" spans="2:7" x14ac:dyDescent="0.15">
      <c r="B229" s="45" t="s">
        <v>91</v>
      </c>
      <c r="C229" s="13" t="s">
        <v>159</v>
      </c>
      <c r="D229" s="3" t="s">
        <v>160</v>
      </c>
      <c r="E229" s="3" t="s">
        <v>161</v>
      </c>
      <c r="F229" s="3">
        <v>4</v>
      </c>
      <c r="G229" s="2" t="s">
        <v>6</v>
      </c>
    </row>
    <row r="230" spans="2:7" x14ac:dyDescent="0.15">
      <c r="B230" s="49"/>
      <c r="C230" s="5"/>
      <c r="D230" s="3"/>
      <c r="E230" s="3"/>
      <c r="F230" s="3"/>
      <c r="G230" s="2"/>
    </row>
    <row r="231" spans="2:7" x14ac:dyDescent="0.15">
      <c r="B231" s="49"/>
      <c r="C231" s="5"/>
      <c r="D231" s="3"/>
      <c r="E231" s="3"/>
      <c r="F231" s="3"/>
      <c r="G231" s="2"/>
    </row>
    <row r="232" spans="2:7" x14ac:dyDescent="0.15">
      <c r="B232" s="49"/>
      <c r="C232" s="5"/>
      <c r="D232" s="3"/>
      <c r="E232" s="3"/>
      <c r="F232" s="3"/>
      <c r="G232" s="2"/>
    </row>
    <row r="233" spans="2:7" x14ac:dyDescent="0.15">
      <c r="B233" s="49"/>
      <c r="C233" s="5"/>
      <c r="D233" s="3"/>
      <c r="E233" s="3"/>
      <c r="F233" s="3"/>
      <c r="G233" s="2"/>
    </row>
    <row r="234" spans="2:7" x14ac:dyDescent="0.15">
      <c r="B234" s="49"/>
      <c r="C234" s="5"/>
      <c r="D234" s="3"/>
      <c r="E234" s="3"/>
      <c r="F234" s="3"/>
      <c r="G234" s="2"/>
    </row>
    <row r="235" spans="2:7" x14ac:dyDescent="0.15">
      <c r="B235" s="49"/>
      <c r="C235" s="5"/>
      <c r="D235" s="3"/>
      <c r="E235" s="3"/>
      <c r="F235" s="3"/>
      <c r="G235" s="2"/>
    </row>
    <row r="236" spans="2:7" x14ac:dyDescent="0.15">
      <c r="B236" s="49"/>
      <c r="C236" s="5"/>
      <c r="D236" s="3"/>
      <c r="E236" s="3"/>
      <c r="F236" s="3"/>
      <c r="G236" s="2"/>
    </row>
    <row r="237" spans="2:7" x14ac:dyDescent="0.15">
      <c r="B237" s="49"/>
      <c r="C237" s="5"/>
      <c r="D237" s="3"/>
      <c r="E237" s="3"/>
      <c r="F237" s="3"/>
      <c r="G237" s="2"/>
    </row>
    <row r="238" spans="2:7" x14ac:dyDescent="0.15">
      <c r="B238" s="49"/>
      <c r="C238" s="5"/>
      <c r="D238" s="3"/>
      <c r="E238" s="3"/>
      <c r="F238" s="3"/>
      <c r="G238" s="2"/>
    </row>
    <row r="239" spans="2:7" x14ac:dyDescent="0.15">
      <c r="B239" s="49"/>
      <c r="C239" s="5"/>
      <c r="D239" s="3"/>
      <c r="E239" s="3"/>
      <c r="F239" s="3"/>
      <c r="G239" s="2"/>
    </row>
    <row r="240" spans="2:7" x14ac:dyDescent="0.15">
      <c r="B240" s="59" t="s">
        <v>2</v>
      </c>
      <c r="C240" s="60"/>
      <c r="D240" s="60"/>
      <c r="E240" s="61"/>
      <c r="F240" s="57">
        <f>SUM(F212:F239)</f>
        <v>29</v>
      </c>
      <c r="G240" s="58"/>
    </row>
    <row r="241" spans="2:7" x14ac:dyDescent="0.15">
      <c r="B241" s="59" t="s">
        <v>210</v>
      </c>
      <c r="C241" s="60"/>
      <c r="D241" s="60"/>
      <c r="E241" s="61"/>
      <c r="F241" s="57">
        <f>SUM(F240+F208)</f>
        <v>144</v>
      </c>
      <c r="G241" s="58"/>
    </row>
    <row r="242" spans="2:7" x14ac:dyDescent="0.15">
      <c r="B242" s="59" t="s">
        <v>211</v>
      </c>
      <c r="C242" s="60"/>
      <c r="D242" s="60"/>
      <c r="E242" s="61"/>
      <c r="F242" s="57">
        <f>SUM(F241+F174+F105)</f>
        <v>529</v>
      </c>
      <c r="G242" s="58"/>
    </row>
  </sheetData>
  <mergeCells count="26">
    <mergeCell ref="F241:G241"/>
    <mergeCell ref="F242:G242"/>
    <mergeCell ref="F240:G240"/>
    <mergeCell ref="B209:G209"/>
    <mergeCell ref="B174:E174"/>
    <mergeCell ref="F174:G174"/>
    <mergeCell ref="B175:G175"/>
    <mergeCell ref="B208:E208"/>
    <mergeCell ref="F208:G208"/>
    <mergeCell ref="B106:G106"/>
    <mergeCell ref="B140:E140"/>
    <mergeCell ref="F140:G140"/>
    <mergeCell ref="B141:G141"/>
    <mergeCell ref="B173:E173"/>
    <mergeCell ref="F173:G173"/>
    <mergeCell ref="B71:G71"/>
    <mergeCell ref="B104:E104"/>
    <mergeCell ref="F104:G104"/>
    <mergeCell ref="B105:E105"/>
    <mergeCell ref="F105:G105"/>
    <mergeCell ref="B1:G1"/>
    <mergeCell ref="B34:E34"/>
    <mergeCell ref="F34:G34"/>
    <mergeCell ref="B35:G35"/>
    <mergeCell ref="B70:E70"/>
    <mergeCell ref="F70:G70"/>
  </mergeCells>
  <phoneticPr fontId="2"/>
  <pageMargins left="0.25" right="0.25" top="0.75" bottom="0.75" header="0.3" footer="0.3"/>
  <pageSetup paperSize="9" orientation="landscape" r:id="rId1"/>
  <rowBreaks count="5" manualBreakCount="5">
    <brk id="70" max="16383" man="1"/>
    <brk id="105" max="16383" man="1"/>
    <brk id="140" max="16383" man="1"/>
    <brk id="174" max="16383" man="1"/>
    <brk id="2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28"/>
  <sheetViews>
    <sheetView tabSelected="1" view="pageBreakPreview" topLeftCell="A190" zoomScale="60" zoomScaleNormal="100" workbookViewId="0">
      <selection sqref="A1:F228"/>
    </sheetView>
  </sheetViews>
  <sheetFormatPr defaultRowHeight="14.25" x14ac:dyDescent="0.15"/>
  <cols>
    <col min="1" max="1" width="38.125" style="22" customWidth="1"/>
    <col min="2" max="3" width="33.75" style="22" customWidth="1"/>
    <col min="4" max="4" width="5.25" style="22" customWidth="1"/>
    <col min="5" max="5" width="8.125" style="22" customWidth="1"/>
    <col min="6" max="6" width="13.75" style="22" customWidth="1"/>
    <col min="7" max="16384" width="9" style="22"/>
  </cols>
  <sheetData>
    <row r="1" spans="1:6" x14ac:dyDescent="0.15">
      <c r="A1" s="56" t="s">
        <v>207</v>
      </c>
      <c r="B1" s="56"/>
      <c r="C1" s="56"/>
      <c r="D1" s="56"/>
      <c r="E1" s="56"/>
      <c r="F1" s="56"/>
    </row>
    <row r="2" spans="1:6" x14ac:dyDescent="0.15">
      <c r="A2" s="23" t="s">
        <v>5</v>
      </c>
      <c r="B2" s="23" t="s">
        <v>7</v>
      </c>
      <c r="C2" s="23" t="s">
        <v>0</v>
      </c>
      <c r="D2" s="23" t="s">
        <v>181</v>
      </c>
      <c r="E2" s="24" t="s">
        <v>3</v>
      </c>
      <c r="F2" s="23" t="s">
        <v>4</v>
      </c>
    </row>
    <row r="3" spans="1:6" x14ac:dyDescent="0.15">
      <c r="A3" s="21" t="s">
        <v>92</v>
      </c>
      <c r="B3" s="21" t="s">
        <v>10</v>
      </c>
      <c r="C3" s="21" t="s">
        <v>23</v>
      </c>
      <c r="D3" s="21">
        <v>1</v>
      </c>
      <c r="E3" s="25">
        <v>8</v>
      </c>
      <c r="F3" s="23" t="s">
        <v>91</v>
      </c>
    </row>
    <row r="4" spans="1:6" x14ac:dyDescent="0.15">
      <c r="A4" s="21" t="s">
        <v>92</v>
      </c>
      <c r="B4" s="21" t="s">
        <v>14</v>
      </c>
      <c r="C4" s="21" t="s">
        <v>23</v>
      </c>
      <c r="D4" s="21">
        <v>1</v>
      </c>
      <c r="E4" s="25">
        <v>2</v>
      </c>
      <c r="F4" s="23" t="s">
        <v>91</v>
      </c>
    </row>
    <row r="5" spans="1:6" x14ac:dyDescent="0.15">
      <c r="A5" s="21" t="s">
        <v>92</v>
      </c>
      <c r="B5" s="21" t="s">
        <v>15</v>
      </c>
      <c r="C5" s="21" t="s">
        <v>23</v>
      </c>
      <c r="D5" s="21">
        <v>1</v>
      </c>
      <c r="E5" s="25">
        <v>1</v>
      </c>
      <c r="F5" s="23" t="s">
        <v>91</v>
      </c>
    </row>
    <row r="6" spans="1:6" x14ac:dyDescent="0.15">
      <c r="A6" s="25" t="s">
        <v>92</v>
      </c>
      <c r="B6" s="21" t="s">
        <v>166</v>
      </c>
      <c r="C6" s="21" t="s">
        <v>167</v>
      </c>
      <c r="D6" s="21">
        <v>1</v>
      </c>
      <c r="E6" s="25">
        <v>1</v>
      </c>
      <c r="F6" s="23" t="s">
        <v>91</v>
      </c>
    </row>
    <row r="7" spans="1:6" x14ac:dyDescent="0.15">
      <c r="A7" s="21" t="s">
        <v>92</v>
      </c>
      <c r="B7" s="21" t="s">
        <v>86</v>
      </c>
      <c r="C7" s="21" t="s">
        <v>75</v>
      </c>
      <c r="D7" s="21">
        <v>3</v>
      </c>
      <c r="E7" s="21">
        <v>8</v>
      </c>
      <c r="F7" s="23" t="s">
        <v>91</v>
      </c>
    </row>
    <row r="8" spans="1:6" x14ac:dyDescent="0.15">
      <c r="A8" s="21" t="s">
        <v>92</v>
      </c>
      <c r="B8" s="21" t="s">
        <v>37</v>
      </c>
      <c r="C8" s="21" t="s">
        <v>75</v>
      </c>
      <c r="D8" s="21">
        <v>3</v>
      </c>
      <c r="E8" s="21">
        <v>4</v>
      </c>
      <c r="F8" s="23" t="s">
        <v>91</v>
      </c>
    </row>
    <row r="9" spans="1:6" x14ac:dyDescent="0.15">
      <c r="A9" s="21" t="s">
        <v>92</v>
      </c>
      <c r="B9" s="21" t="s">
        <v>69</v>
      </c>
      <c r="C9" s="21" t="s">
        <v>75</v>
      </c>
      <c r="D9" s="21">
        <v>3</v>
      </c>
      <c r="E9" s="21">
        <v>1</v>
      </c>
      <c r="F9" s="23" t="s">
        <v>91</v>
      </c>
    </row>
    <row r="10" spans="1:6" x14ac:dyDescent="0.15">
      <c r="A10" s="21" t="s">
        <v>92</v>
      </c>
      <c r="B10" s="21" t="s">
        <v>157</v>
      </c>
      <c r="C10" s="21" t="s">
        <v>75</v>
      </c>
      <c r="D10" s="21">
        <v>3</v>
      </c>
      <c r="E10" s="21">
        <v>1</v>
      </c>
      <c r="F10" s="23" t="s">
        <v>91</v>
      </c>
    </row>
    <row r="11" spans="1:6" x14ac:dyDescent="0.15">
      <c r="A11" s="21" t="s">
        <v>103</v>
      </c>
      <c r="B11" s="21" t="s">
        <v>69</v>
      </c>
      <c r="C11" s="21" t="s">
        <v>75</v>
      </c>
      <c r="D11" s="21">
        <v>2</v>
      </c>
      <c r="E11" s="21">
        <v>1</v>
      </c>
      <c r="F11" s="23" t="s">
        <v>91</v>
      </c>
    </row>
    <row r="12" spans="1:6" x14ac:dyDescent="0.15">
      <c r="A12" s="21" t="s">
        <v>129</v>
      </c>
      <c r="B12" s="21" t="s">
        <v>109</v>
      </c>
      <c r="C12" s="21" t="s">
        <v>75</v>
      </c>
      <c r="D12" s="21">
        <v>1</v>
      </c>
      <c r="E12" s="21">
        <v>6</v>
      </c>
      <c r="F12" s="23" t="s">
        <v>91</v>
      </c>
    </row>
    <row r="13" spans="1:6" x14ac:dyDescent="0.15">
      <c r="A13" s="21" t="s">
        <v>129</v>
      </c>
      <c r="B13" s="21" t="s">
        <v>66</v>
      </c>
      <c r="C13" s="21" t="s">
        <v>75</v>
      </c>
      <c r="D13" s="21">
        <v>2</v>
      </c>
      <c r="E13" s="21">
        <v>6</v>
      </c>
      <c r="F13" s="23" t="s">
        <v>91</v>
      </c>
    </row>
    <row r="14" spans="1:6" x14ac:dyDescent="0.15">
      <c r="A14" s="21" t="s">
        <v>129</v>
      </c>
      <c r="B14" s="21" t="s">
        <v>149</v>
      </c>
      <c r="C14" s="21" t="s">
        <v>75</v>
      </c>
      <c r="D14" s="21">
        <v>2</v>
      </c>
      <c r="E14" s="21">
        <v>4</v>
      </c>
      <c r="F14" s="23" t="s">
        <v>91</v>
      </c>
    </row>
    <row r="15" spans="1:6" x14ac:dyDescent="0.15">
      <c r="A15" s="21" t="s">
        <v>128</v>
      </c>
      <c r="B15" s="21" t="s">
        <v>85</v>
      </c>
      <c r="C15" s="21" t="s">
        <v>75</v>
      </c>
      <c r="D15" s="21">
        <v>3</v>
      </c>
      <c r="E15" s="21">
        <v>2</v>
      </c>
      <c r="F15" s="23" t="s">
        <v>91</v>
      </c>
    </row>
    <row r="16" spans="1:6" x14ac:dyDescent="0.15">
      <c r="A16" s="26"/>
      <c r="B16" s="26"/>
      <c r="C16" s="26"/>
      <c r="D16" s="26"/>
      <c r="E16" s="27">
        <f>SUM(E3:E15)</f>
        <v>45</v>
      </c>
      <c r="F16" s="28"/>
    </row>
    <row r="17" spans="1:9" x14ac:dyDescent="0.15">
      <c r="A17" s="29"/>
      <c r="B17" s="29"/>
      <c r="C17" s="29"/>
      <c r="D17" s="29"/>
      <c r="E17" s="30"/>
      <c r="F17" s="31"/>
      <c r="G17" s="29"/>
      <c r="I17" s="29"/>
    </row>
    <row r="18" spans="1:9" x14ac:dyDescent="0.15">
      <c r="A18" s="43" t="s">
        <v>148</v>
      </c>
      <c r="B18" s="21" t="s">
        <v>49</v>
      </c>
      <c r="C18" s="21" t="s">
        <v>146</v>
      </c>
      <c r="D18" s="21">
        <v>1</v>
      </c>
      <c r="E18" s="25">
        <v>1</v>
      </c>
      <c r="F18" s="23" t="s">
        <v>91</v>
      </c>
    </row>
    <row r="19" spans="1:9" x14ac:dyDescent="0.15">
      <c r="A19" s="25" t="s">
        <v>145</v>
      </c>
      <c r="B19" s="21" t="s">
        <v>68</v>
      </c>
      <c r="C19" s="21" t="s">
        <v>147</v>
      </c>
      <c r="D19" s="21">
        <v>2</v>
      </c>
      <c r="E19" s="21">
        <v>1</v>
      </c>
      <c r="F19" s="23" t="s">
        <v>91</v>
      </c>
    </row>
    <row r="20" spans="1:9" x14ac:dyDescent="0.15">
      <c r="A20" s="25" t="s">
        <v>131</v>
      </c>
      <c r="B20" s="21" t="s">
        <v>70</v>
      </c>
      <c r="C20" s="21" t="s">
        <v>135</v>
      </c>
      <c r="D20" s="21">
        <v>3</v>
      </c>
      <c r="E20" s="21">
        <v>1</v>
      </c>
      <c r="F20" s="23" t="s">
        <v>91</v>
      </c>
    </row>
    <row r="21" spans="1:9" x14ac:dyDescent="0.15">
      <c r="A21" s="26"/>
      <c r="B21" s="26"/>
      <c r="C21" s="26"/>
      <c r="D21" s="26"/>
      <c r="E21" s="27">
        <f>SUM(E18:E20)</f>
        <v>3</v>
      </c>
      <c r="F21" s="28"/>
    </row>
    <row r="22" spans="1:9" x14ac:dyDescent="0.15">
      <c r="A22" s="32"/>
      <c r="B22" s="32"/>
      <c r="C22" s="32"/>
      <c r="D22" s="32"/>
      <c r="E22" s="33"/>
      <c r="F22" s="34"/>
      <c r="G22" s="29"/>
    </row>
    <row r="23" spans="1:9" x14ac:dyDescent="0.15">
      <c r="A23" s="21" t="s">
        <v>110</v>
      </c>
      <c r="B23" s="21" t="s">
        <v>9</v>
      </c>
      <c r="C23" s="21" t="s">
        <v>30</v>
      </c>
      <c r="D23" s="21">
        <v>1</v>
      </c>
      <c r="E23" s="25">
        <v>1</v>
      </c>
      <c r="F23" s="23" t="s">
        <v>91</v>
      </c>
    </row>
    <row r="24" spans="1:9" x14ac:dyDescent="0.15">
      <c r="A24" s="21" t="s">
        <v>110</v>
      </c>
      <c r="B24" s="21" t="s">
        <v>16</v>
      </c>
      <c r="C24" s="21" t="s">
        <v>30</v>
      </c>
      <c r="D24" s="21">
        <v>1</v>
      </c>
      <c r="E24" s="25">
        <v>2</v>
      </c>
      <c r="F24" s="23" t="s">
        <v>91</v>
      </c>
      <c r="I24" s="29"/>
    </row>
    <row r="25" spans="1:9" x14ac:dyDescent="0.15">
      <c r="A25" s="21" t="s">
        <v>110</v>
      </c>
      <c r="B25" s="21" t="s">
        <v>17</v>
      </c>
      <c r="C25" s="21" t="s">
        <v>30</v>
      </c>
      <c r="D25" s="21">
        <v>1</v>
      </c>
      <c r="E25" s="25">
        <v>2</v>
      </c>
      <c r="F25" s="23" t="s">
        <v>91</v>
      </c>
    </row>
    <row r="26" spans="1:9" x14ac:dyDescent="0.15">
      <c r="A26" s="21" t="s">
        <v>110</v>
      </c>
      <c r="B26" s="21" t="s">
        <v>36</v>
      </c>
      <c r="C26" s="21" t="s">
        <v>30</v>
      </c>
      <c r="D26" s="21">
        <v>1</v>
      </c>
      <c r="E26" s="21">
        <v>0</v>
      </c>
      <c r="F26" s="23" t="s">
        <v>91</v>
      </c>
    </row>
    <row r="27" spans="1:9" x14ac:dyDescent="0.15">
      <c r="A27" s="21" t="s">
        <v>110</v>
      </c>
      <c r="B27" s="21" t="s">
        <v>39</v>
      </c>
      <c r="C27" s="21" t="s">
        <v>112</v>
      </c>
      <c r="D27" s="21">
        <v>1</v>
      </c>
      <c r="E27" s="21">
        <v>1</v>
      </c>
      <c r="F27" s="23" t="s">
        <v>91</v>
      </c>
    </row>
    <row r="28" spans="1:9" x14ac:dyDescent="0.15">
      <c r="A28" s="21" t="s">
        <v>110</v>
      </c>
      <c r="B28" s="21" t="s">
        <v>41</v>
      </c>
      <c r="C28" s="21" t="s">
        <v>30</v>
      </c>
      <c r="D28" s="21">
        <v>1</v>
      </c>
      <c r="E28" s="21">
        <v>1</v>
      </c>
      <c r="F28" s="23" t="s">
        <v>91</v>
      </c>
    </row>
    <row r="29" spans="1:9" x14ac:dyDescent="0.15">
      <c r="A29" s="21" t="s">
        <v>126</v>
      </c>
      <c r="B29" s="21" t="s">
        <v>53</v>
      </c>
      <c r="C29" s="21" t="s">
        <v>30</v>
      </c>
      <c r="D29" s="21">
        <v>1</v>
      </c>
      <c r="E29" s="25">
        <v>1</v>
      </c>
      <c r="F29" s="23" t="s">
        <v>91</v>
      </c>
    </row>
    <row r="30" spans="1:9" x14ac:dyDescent="0.15">
      <c r="A30" s="21" t="s">
        <v>126</v>
      </c>
      <c r="B30" s="21" t="s">
        <v>178</v>
      </c>
      <c r="C30" s="21" t="s">
        <v>30</v>
      </c>
      <c r="D30" s="21">
        <v>2</v>
      </c>
      <c r="E30" s="21">
        <v>7</v>
      </c>
      <c r="F30" s="23" t="s">
        <v>91</v>
      </c>
    </row>
    <row r="31" spans="1:9" x14ac:dyDescent="0.15">
      <c r="A31" s="21" t="s">
        <v>126</v>
      </c>
      <c r="B31" s="21" t="s">
        <v>179</v>
      </c>
      <c r="C31" s="21" t="s">
        <v>30</v>
      </c>
      <c r="D31" s="21">
        <v>2</v>
      </c>
      <c r="E31" s="21">
        <v>1</v>
      </c>
      <c r="F31" s="23" t="s">
        <v>91</v>
      </c>
    </row>
    <row r="32" spans="1:9" x14ac:dyDescent="0.15">
      <c r="A32" s="21" t="s">
        <v>110</v>
      </c>
      <c r="B32" s="21" t="s">
        <v>71</v>
      </c>
      <c r="C32" s="21" t="s">
        <v>30</v>
      </c>
      <c r="D32" s="21">
        <v>2</v>
      </c>
      <c r="E32" s="21">
        <v>1</v>
      </c>
      <c r="F32" s="23" t="s">
        <v>91</v>
      </c>
    </row>
    <row r="33" spans="1:7" x14ac:dyDescent="0.15">
      <c r="A33" s="21" t="s">
        <v>110</v>
      </c>
      <c r="B33" s="21" t="s">
        <v>72</v>
      </c>
      <c r="C33" s="21" t="s">
        <v>30</v>
      </c>
      <c r="D33" s="21">
        <v>2</v>
      </c>
      <c r="E33" s="21">
        <v>1</v>
      </c>
      <c r="F33" s="23" t="s">
        <v>91</v>
      </c>
    </row>
    <row r="34" spans="1:7" x14ac:dyDescent="0.15">
      <c r="A34" s="21" t="s">
        <v>110</v>
      </c>
      <c r="B34" s="11" t="s">
        <v>156</v>
      </c>
      <c r="C34" s="21" t="s">
        <v>30</v>
      </c>
      <c r="D34" s="21">
        <v>3</v>
      </c>
      <c r="E34" s="21">
        <v>11</v>
      </c>
      <c r="F34" s="23" t="s">
        <v>91</v>
      </c>
    </row>
    <row r="35" spans="1:7" x14ac:dyDescent="0.15">
      <c r="A35" s="21" t="s">
        <v>110</v>
      </c>
      <c r="B35" s="21" t="s">
        <v>37</v>
      </c>
      <c r="C35" s="21" t="s">
        <v>30</v>
      </c>
      <c r="D35" s="21">
        <v>3</v>
      </c>
      <c r="E35" s="21">
        <v>1</v>
      </c>
      <c r="F35" s="23" t="s">
        <v>91</v>
      </c>
    </row>
    <row r="36" spans="1:7" x14ac:dyDescent="0.15">
      <c r="A36" s="26"/>
      <c r="B36" s="26"/>
      <c r="C36" s="26"/>
      <c r="D36" s="26"/>
      <c r="E36" s="27">
        <f>SUM(E23:E35)</f>
        <v>30</v>
      </c>
      <c r="F36" s="28"/>
    </row>
    <row r="37" spans="1:7" x14ac:dyDescent="0.15">
      <c r="A37" s="32"/>
      <c r="B37" s="32"/>
      <c r="C37" s="32"/>
      <c r="D37" s="32"/>
      <c r="E37" s="33"/>
      <c r="F37" s="34"/>
      <c r="G37" s="29"/>
    </row>
    <row r="38" spans="1:7" x14ac:dyDescent="0.15">
      <c r="A38" s="21" t="s">
        <v>106</v>
      </c>
      <c r="B38" s="21" t="s">
        <v>12</v>
      </c>
      <c r="C38" s="21" t="s">
        <v>98</v>
      </c>
      <c r="D38" s="21">
        <v>1</v>
      </c>
      <c r="E38" s="25">
        <v>1</v>
      </c>
      <c r="F38" s="23" t="s">
        <v>91</v>
      </c>
    </row>
    <row r="39" spans="1:7" x14ac:dyDescent="0.15">
      <c r="A39" s="21" t="s">
        <v>106</v>
      </c>
      <c r="B39" s="21" t="s">
        <v>13</v>
      </c>
      <c r="C39" s="21" t="s">
        <v>22</v>
      </c>
      <c r="D39" s="21">
        <v>1</v>
      </c>
      <c r="E39" s="25">
        <v>3</v>
      </c>
      <c r="F39" s="23" t="s">
        <v>91</v>
      </c>
    </row>
    <row r="40" spans="1:7" x14ac:dyDescent="0.15">
      <c r="A40" s="21" t="s">
        <v>106</v>
      </c>
      <c r="B40" s="21" t="s">
        <v>19</v>
      </c>
      <c r="C40" s="21" t="s">
        <v>22</v>
      </c>
      <c r="D40" s="21">
        <v>1</v>
      </c>
      <c r="E40" s="25">
        <v>1</v>
      </c>
      <c r="F40" s="23" t="s">
        <v>91</v>
      </c>
    </row>
    <row r="41" spans="1:7" x14ac:dyDescent="0.15">
      <c r="A41" s="21" t="s">
        <v>106</v>
      </c>
      <c r="B41" s="21" t="s">
        <v>36</v>
      </c>
      <c r="C41" s="21" t="s">
        <v>22</v>
      </c>
      <c r="D41" s="21">
        <v>1</v>
      </c>
      <c r="E41" s="21">
        <v>1</v>
      </c>
      <c r="F41" s="23" t="s">
        <v>91</v>
      </c>
    </row>
    <row r="42" spans="1:7" x14ac:dyDescent="0.15">
      <c r="A42" s="21" t="s">
        <v>106</v>
      </c>
      <c r="B42" s="21" t="s">
        <v>40</v>
      </c>
      <c r="C42" s="21" t="s">
        <v>22</v>
      </c>
      <c r="D42" s="21">
        <v>1</v>
      </c>
      <c r="E42" s="21">
        <v>1</v>
      </c>
      <c r="F42" s="23" t="s">
        <v>91</v>
      </c>
    </row>
    <row r="43" spans="1:7" x14ac:dyDescent="0.15">
      <c r="A43" s="21" t="s">
        <v>106</v>
      </c>
      <c r="B43" s="21" t="s">
        <v>113</v>
      </c>
      <c r="C43" s="21" t="s">
        <v>22</v>
      </c>
      <c r="D43" s="21">
        <v>1</v>
      </c>
      <c r="E43" s="21">
        <v>1</v>
      </c>
      <c r="F43" s="23" t="s">
        <v>91</v>
      </c>
    </row>
    <row r="44" spans="1:7" x14ac:dyDescent="0.15">
      <c r="A44" s="21" t="s">
        <v>106</v>
      </c>
      <c r="B44" s="21" t="s">
        <v>44</v>
      </c>
      <c r="C44" s="21" t="s">
        <v>22</v>
      </c>
      <c r="D44" s="21">
        <v>1</v>
      </c>
      <c r="E44" s="21">
        <v>1</v>
      </c>
      <c r="F44" s="23" t="s">
        <v>91</v>
      </c>
    </row>
    <row r="45" spans="1:7" x14ac:dyDescent="0.15">
      <c r="A45" s="21" t="s">
        <v>106</v>
      </c>
      <c r="B45" s="21" t="s">
        <v>45</v>
      </c>
      <c r="C45" s="21" t="s">
        <v>22</v>
      </c>
      <c r="D45" s="21">
        <v>1</v>
      </c>
      <c r="E45" s="21">
        <v>2</v>
      </c>
      <c r="F45" s="23" t="s">
        <v>91</v>
      </c>
    </row>
    <row r="46" spans="1:7" x14ac:dyDescent="0.15">
      <c r="A46" s="21" t="s">
        <v>106</v>
      </c>
      <c r="B46" s="21" t="s">
        <v>66</v>
      </c>
      <c r="C46" s="21" t="s">
        <v>22</v>
      </c>
      <c r="D46" s="21">
        <v>2</v>
      </c>
      <c r="E46" s="21">
        <v>4</v>
      </c>
      <c r="F46" s="23" t="s">
        <v>91</v>
      </c>
    </row>
    <row r="47" spans="1:7" x14ac:dyDescent="0.15">
      <c r="A47" s="21" t="s">
        <v>106</v>
      </c>
      <c r="B47" s="21" t="s">
        <v>66</v>
      </c>
      <c r="C47" s="21" t="s">
        <v>22</v>
      </c>
      <c r="D47" s="21">
        <v>2</v>
      </c>
      <c r="E47" s="21">
        <v>7</v>
      </c>
      <c r="F47" s="23" t="s">
        <v>91</v>
      </c>
    </row>
    <row r="48" spans="1:7" x14ac:dyDescent="0.15">
      <c r="A48" s="21" t="s">
        <v>106</v>
      </c>
      <c r="B48" s="21" t="s">
        <v>72</v>
      </c>
      <c r="C48" s="21" t="s">
        <v>22</v>
      </c>
      <c r="D48" s="21">
        <v>2</v>
      </c>
      <c r="E48" s="21">
        <v>1</v>
      </c>
      <c r="F48" s="23" t="s">
        <v>91</v>
      </c>
    </row>
    <row r="49" spans="1:7" x14ac:dyDescent="0.15">
      <c r="A49" s="21" t="s">
        <v>106</v>
      </c>
      <c r="B49" s="35">
        <v>301312</v>
      </c>
      <c r="C49" s="21" t="s">
        <v>22</v>
      </c>
      <c r="D49" s="21">
        <v>3</v>
      </c>
      <c r="E49" s="21">
        <v>1</v>
      </c>
      <c r="F49" s="23" t="s">
        <v>91</v>
      </c>
    </row>
    <row r="50" spans="1:7" x14ac:dyDescent="0.15">
      <c r="A50" s="21" t="s">
        <v>106</v>
      </c>
      <c r="B50" s="21" t="s">
        <v>163</v>
      </c>
      <c r="C50" s="21" t="s">
        <v>22</v>
      </c>
      <c r="D50" s="21">
        <v>3</v>
      </c>
      <c r="E50" s="21">
        <v>3</v>
      </c>
      <c r="F50" s="23" t="s">
        <v>91</v>
      </c>
    </row>
    <row r="51" spans="1:7" x14ac:dyDescent="0.15">
      <c r="A51" s="21" t="s">
        <v>106</v>
      </c>
      <c r="B51" s="21" t="s">
        <v>19</v>
      </c>
      <c r="C51" s="21" t="s">
        <v>22</v>
      </c>
      <c r="D51" s="21">
        <v>3</v>
      </c>
      <c r="E51" s="21">
        <v>1</v>
      </c>
      <c r="F51" s="23" t="s">
        <v>91</v>
      </c>
    </row>
    <row r="52" spans="1:7" x14ac:dyDescent="0.15">
      <c r="A52" s="21" t="s">
        <v>106</v>
      </c>
      <c r="B52" s="35" t="s">
        <v>158</v>
      </c>
      <c r="C52" s="21" t="s">
        <v>22</v>
      </c>
      <c r="D52" s="21">
        <v>3</v>
      </c>
      <c r="E52" s="21">
        <v>1</v>
      </c>
      <c r="F52" s="23" t="s">
        <v>91</v>
      </c>
    </row>
    <row r="53" spans="1:7" x14ac:dyDescent="0.15">
      <c r="A53" s="21" t="s">
        <v>106</v>
      </c>
      <c r="B53" s="21" t="s">
        <v>9</v>
      </c>
      <c r="C53" s="21" t="s">
        <v>22</v>
      </c>
      <c r="D53" s="21">
        <v>1</v>
      </c>
      <c r="E53" s="25">
        <v>1</v>
      </c>
      <c r="F53" s="23" t="s">
        <v>91</v>
      </c>
    </row>
    <row r="54" spans="1:7" x14ac:dyDescent="0.15">
      <c r="A54" s="26"/>
      <c r="B54" s="36"/>
      <c r="C54" s="26"/>
      <c r="D54" s="26"/>
      <c r="E54" s="27">
        <f>SUM(E38:E53)</f>
        <v>30</v>
      </c>
      <c r="F54" s="28"/>
    </row>
    <row r="55" spans="1:7" x14ac:dyDescent="0.15">
      <c r="A55" s="32"/>
      <c r="B55" s="32"/>
      <c r="C55" s="32"/>
      <c r="D55" s="32"/>
      <c r="E55" s="33"/>
      <c r="F55" s="34"/>
      <c r="G55" s="29"/>
    </row>
    <row r="56" spans="1:7" x14ac:dyDescent="0.15">
      <c r="A56" s="38" t="s">
        <v>188</v>
      </c>
      <c r="B56" s="25" t="s">
        <v>164</v>
      </c>
      <c r="C56" s="25" t="s">
        <v>185</v>
      </c>
      <c r="D56" s="21">
        <v>1</v>
      </c>
      <c r="E56" s="25">
        <v>1</v>
      </c>
      <c r="F56" s="23" t="s">
        <v>91</v>
      </c>
    </row>
    <row r="57" spans="1:7" x14ac:dyDescent="0.15">
      <c r="A57" s="38" t="s">
        <v>189</v>
      </c>
      <c r="B57" s="25" t="s">
        <v>137</v>
      </c>
      <c r="C57" s="25" t="s">
        <v>185</v>
      </c>
      <c r="D57" s="21">
        <v>1</v>
      </c>
      <c r="E57" s="21">
        <v>1</v>
      </c>
      <c r="F57" s="23" t="s">
        <v>91</v>
      </c>
    </row>
    <row r="58" spans="1:7" x14ac:dyDescent="0.15">
      <c r="A58" s="38" t="s">
        <v>190</v>
      </c>
      <c r="B58" s="25" t="s">
        <v>67</v>
      </c>
      <c r="C58" s="25" t="s">
        <v>185</v>
      </c>
      <c r="D58" s="21">
        <v>2</v>
      </c>
      <c r="E58" s="21">
        <v>1</v>
      </c>
      <c r="F58" s="23" t="s">
        <v>91</v>
      </c>
    </row>
    <row r="59" spans="1:7" x14ac:dyDescent="0.15">
      <c r="A59" s="26"/>
      <c r="B59" s="26"/>
      <c r="C59" s="26"/>
      <c r="D59" s="26"/>
      <c r="E59" s="27">
        <f>SUM(E56:E58)</f>
        <v>3</v>
      </c>
      <c r="F59" s="28"/>
    </row>
    <row r="60" spans="1:7" x14ac:dyDescent="0.15">
      <c r="A60" s="32"/>
      <c r="B60" s="32"/>
      <c r="C60" s="32"/>
      <c r="D60" s="32"/>
      <c r="E60" s="33"/>
      <c r="F60" s="34"/>
      <c r="G60" s="29"/>
    </row>
    <row r="61" spans="1:7" x14ac:dyDescent="0.15">
      <c r="A61" s="21" t="s">
        <v>152</v>
      </c>
      <c r="B61" s="21" t="s">
        <v>153</v>
      </c>
      <c r="C61" s="37" t="s">
        <v>180</v>
      </c>
      <c r="D61" s="21">
        <v>1</v>
      </c>
      <c r="E61" s="38">
        <v>4</v>
      </c>
      <c r="F61" s="39" t="s">
        <v>91</v>
      </c>
    </row>
    <row r="62" spans="1:7" x14ac:dyDescent="0.15">
      <c r="A62" s="26"/>
      <c r="B62" s="26"/>
      <c r="C62" s="26"/>
      <c r="D62" s="26"/>
      <c r="E62" s="27">
        <f>SUM(E61)</f>
        <v>4</v>
      </c>
      <c r="F62" s="26"/>
    </row>
    <row r="63" spans="1:7" x14ac:dyDescent="0.15">
      <c r="E63" s="40"/>
    </row>
    <row r="64" spans="1:7" x14ac:dyDescent="0.15">
      <c r="A64" s="44" t="s">
        <v>197</v>
      </c>
      <c r="B64" s="21" t="s">
        <v>38</v>
      </c>
      <c r="C64" s="21" t="s">
        <v>196</v>
      </c>
      <c r="D64" s="21">
        <v>1</v>
      </c>
      <c r="E64" s="21">
        <v>1</v>
      </c>
      <c r="F64" s="23" t="s">
        <v>91</v>
      </c>
    </row>
    <row r="65" spans="1:7" x14ac:dyDescent="0.15">
      <c r="A65" s="44" t="s">
        <v>197</v>
      </c>
      <c r="B65" s="21" t="s">
        <v>49</v>
      </c>
      <c r="C65" s="21" t="s">
        <v>196</v>
      </c>
      <c r="D65" s="21">
        <v>1</v>
      </c>
      <c r="E65" s="25">
        <v>1</v>
      </c>
      <c r="F65" s="23" t="s">
        <v>91</v>
      </c>
    </row>
    <row r="66" spans="1:7" x14ac:dyDescent="0.15">
      <c r="A66" s="44" t="s">
        <v>197</v>
      </c>
      <c r="B66" s="21" t="s">
        <v>38</v>
      </c>
      <c r="C66" s="21" t="s">
        <v>196</v>
      </c>
      <c r="D66" s="21">
        <v>3</v>
      </c>
      <c r="E66" s="21">
        <v>1</v>
      </c>
      <c r="F66" s="23" t="s">
        <v>91</v>
      </c>
    </row>
    <row r="67" spans="1:7" x14ac:dyDescent="0.15">
      <c r="A67" s="26"/>
      <c r="B67" s="26"/>
      <c r="C67" s="26"/>
      <c r="D67" s="26"/>
      <c r="E67" s="27">
        <f>SUM(E64:E66)</f>
        <v>3</v>
      </c>
      <c r="F67" s="28"/>
    </row>
    <row r="68" spans="1:7" x14ac:dyDescent="0.15">
      <c r="A68" s="32"/>
      <c r="B68" s="32"/>
      <c r="C68" s="32"/>
      <c r="D68" s="32"/>
      <c r="E68" s="33"/>
      <c r="F68" s="34"/>
      <c r="G68" s="29"/>
    </row>
    <row r="69" spans="1:7" x14ac:dyDescent="0.15">
      <c r="A69" s="25" t="s">
        <v>159</v>
      </c>
      <c r="B69" s="21" t="s">
        <v>160</v>
      </c>
      <c r="C69" s="21" t="s">
        <v>161</v>
      </c>
      <c r="D69" s="21">
        <v>1</v>
      </c>
      <c r="E69" s="25">
        <v>4</v>
      </c>
      <c r="F69" s="23" t="s">
        <v>91</v>
      </c>
    </row>
    <row r="70" spans="1:7" x14ac:dyDescent="0.15">
      <c r="A70" s="25" t="s">
        <v>159</v>
      </c>
      <c r="B70" s="21" t="s">
        <v>160</v>
      </c>
      <c r="C70" s="21" t="s">
        <v>161</v>
      </c>
      <c r="D70" s="21">
        <v>3</v>
      </c>
      <c r="E70" s="21">
        <v>4</v>
      </c>
      <c r="F70" s="23" t="s">
        <v>91</v>
      </c>
    </row>
    <row r="71" spans="1:7" x14ac:dyDescent="0.15">
      <c r="A71" s="26"/>
      <c r="B71" s="26"/>
      <c r="C71" s="26"/>
      <c r="D71" s="26"/>
      <c r="E71" s="27">
        <f>SUM(E69:E70)</f>
        <v>8</v>
      </c>
      <c r="F71" s="28"/>
    </row>
    <row r="72" spans="1:7" x14ac:dyDescent="0.15">
      <c r="A72" s="32"/>
      <c r="B72" s="32"/>
      <c r="C72" s="32"/>
      <c r="D72" s="32"/>
      <c r="E72" s="33"/>
      <c r="F72" s="34"/>
      <c r="G72" s="29"/>
    </row>
    <row r="73" spans="1:7" x14ac:dyDescent="0.15">
      <c r="A73" s="21" t="s">
        <v>93</v>
      </c>
      <c r="B73" s="21" t="s">
        <v>10</v>
      </c>
      <c r="C73" s="21" t="s">
        <v>24</v>
      </c>
      <c r="D73" s="21">
        <v>1</v>
      </c>
      <c r="E73" s="25">
        <v>8</v>
      </c>
      <c r="F73" s="23" t="s">
        <v>91</v>
      </c>
    </row>
    <row r="74" spans="1:7" x14ac:dyDescent="0.15">
      <c r="A74" s="21" t="s">
        <v>93</v>
      </c>
      <c r="B74" s="21" t="s">
        <v>14</v>
      </c>
      <c r="C74" s="21" t="s">
        <v>24</v>
      </c>
      <c r="D74" s="21">
        <v>1</v>
      </c>
      <c r="E74" s="25">
        <v>2</v>
      </c>
      <c r="F74" s="23" t="s">
        <v>91</v>
      </c>
    </row>
    <row r="75" spans="1:7" x14ac:dyDescent="0.15">
      <c r="A75" s="21" t="s">
        <v>93</v>
      </c>
      <c r="B75" s="21" t="s">
        <v>15</v>
      </c>
      <c r="C75" s="21" t="s">
        <v>24</v>
      </c>
      <c r="D75" s="21">
        <v>1</v>
      </c>
      <c r="E75" s="25">
        <v>1</v>
      </c>
      <c r="F75" s="23" t="s">
        <v>91</v>
      </c>
    </row>
    <row r="76" spans="1:7" x14ac:dyDescent="0.15">
      <c r="A76" s="25" t="s">
        <v>93</v>
      </c>
      <c r="B76" s="21" t="s">
        <v>168</v>
      </c>
      <c r="C76" s="21" t="s">
        <v>169</v>
      </c>
      <c r="D76" s="21">
        <v>1</v>
      </c>
      <c r="E76" s="25">
        <v>1</v>
      </c>
      <c r="F76" s="23" t="s">
        <v>91</v>
      </c>
    </row>
    <row r="77" spans="1:7" x14ac:dyDescent="0.15">
      <c r="A77" s="26"/>
      <c r="B77" s="26"/>
      <c r="C77" s="26"/>
      <c r="D77" s="26"/>
      <c r="E77" s="27">
        <f>SUM(E73:E76)</f>
        <v>12</v>
      </c>
      <c r="F77" s="28"/>
    </row>
    <row r="78" spans="1:7" x14ac:dyDescent="0.15">
      <c r="A78" s="32"/>
      <c r="B78" s="32"/>
      <c r="C78" s="32"/>
      <c r="D78" s="32"/>
      <c r="E78" s="33"/>
      <c r="F78" s="34"/>
      <c r="G78" s="29"/>
    </row>
    <row r="79" spans="1:7" x14ac:dyDescent="0.15">
      <c r="A79" s="25" t="s">
        <v>193</v>
      </c>
      <c r="B79" s="25" t="s">
        <v>42</v>
      </c>
      <c r="C79" s="25" t="s">
        <v>138</v>
      </c>
      <c r="D79" s="21">
        <v>1</v>
      </c>
      <c r="E79" s="21">
        <v>1</v>
      </c>
      <c r="F79" s="23" t="s">
        <v>91</v>
      </c>
    </row>
    <row r="80" spans="1:7" x14ac:dyDescent="0.15">
      <c r="A80" s="26"/>
      <c r="B80" s="26"/>
      <c r="C80" s="26"/>
      <c r="D80" s="26"/>
      <c r="E80" s="27">
        <f>SUM(E79)</f>
        <v>1</v>
      </c>
      <c r="F80" s="28"/>
    </row>
    <row r="81" spans="1:7" x14ac:dyDescent="0.15">
      <c r="A81" s="32"/>
      <c r="B81" s="32"/>
      <c r="C81" s="32"/>
      <c r="D81" s="32"/>
      <c r="E81" s="33"/>
      <c r="F81" s="34"/>
      <c r="G81" s="29"/>
    </row>
    <row r="82" spans="1:7" x14ac:dyDescent="0.15">
      <c r="A82" s="25" t="s">
        <v>141</v>
      </c>
      <c r="B82" s="21" t="s">
        <v>164</v>
      </c>
      <c r="C82" s="21" t="s">
        <v>202</v>
      </c>
      <c r="D82" s="21">
        <v>1</v>
      </c>
      <c r="E82" s="25">
        <v>1</v>
      </c>
      <c r="F82" s="23" t="s">
        <v>91</v>
      </c>
    </row>
    <row r="83" spans="1:7" x14ac:dyDescent="0.15">
      <c r="A83" s="25" t="s">
        <v>141</v>
      </c>
      <c r="B83" s="21" t="s">
        <v>42</v>
      </c>
      <c r="C83" s="21" t="s">
        <v>202</v>
      </c>
      <c r="D83" s="21">
        <v>1</v>
      </c>
      <c r="E83" s="21">
        <v>1</v>
      </c>
      <c r="F83" s="23" t="s">
        <v>91</v>
      </c>
    </row>
    <row r="84" spans="1:7" x14ac:dyDescent="0.15">
      <c r="A84" s="25" t="s">
        <v>141</v>
      </c>
      <c r="B84" s="21" t="s">
        <v>77</v>
      </c>
      <c r="C84" s="21" t="s">
        <v>202</v>
      </c>
      <c r="D84" s="21">
        <v>3</v>
      </c>
      <c r="E84" s="21">
        <v>1</v>
      </c>
      <c r="F84" s="23" t="s">
        <v>91</v>
      </c>
    </row>
    <row r="85" spans="1:7" x14ac:dyDescent="0.15">
      <c r="A85" s="25" t="s">
        <v>201</v>
      </c>
      <c r="B85" s="21" t="s">
        <v>77</v>
      </c>
      <c r="C85" s="21" t="s">
        <v>79</v>
      </c>
      <c r="D85" s="21">
        <v>2</v>
      </c>
      <c r="E85" s="21">
        <v>1</v>
      </c>
      <c r="F85" s="23" t="s">
        <v>91</v>
      </c>
    </row>
    <row r="86" spans="1:7" x14ac:dyDescent="0.15">
      <c r="A86" s="26"/>
      <c r="B86" s="26"/>
      <c r="C86" s="26"/>
      <c r="D86" s="26"/>
      <c r="E86" s="27">
        <f>SUM(E82:E85)</f>
        <v>4</v>
      </c>
      <c r="F86" s="28"/>
    </row>
    <row r="87" spans="1:7" x14ac:dyDescent="0.15">
      <c r="A87" s="32"/>
      <c r="B87" s="32"/>
      <c r="C87" s="32"/>
      <c r="D87" s="32"/>
      <c r="E87" s="33"/>
      <c r="F87" s="34"/>
      <c r="G87" s="29"/>
    </row>
    <row r="88" spans="1:7" x14ac:dyDescent="0.15">
      <c r="A88" s="23" t="s">
        <v>5</v>
      </c>
      <c r="B88" s="23" t="s">
        <v>7</v>
      </c>
      <c r="C88" s="23" t="s">
        <v>0</v>
      </c>
      <c r="D88" s="23" t="s">
        <v>181</v>
      </c>
      <c r="E88" s="24" t="s">
        <v>3</v>
      </c>
      <c r="F88" s="23" t="s">
        <v>4</v>
      </c>
    </row>
    <row r="89" spans="1:7" x14ac:dyDescent="0.15">
      <c r="A89" s="21" t="s">
        <v>100</v>
      </c>
      <c r="B89" s="21" t="s">
        <v>15</v>
      </c>
      <c r="C89" s="21" t="s">
        <v>28</v>
      </c>
      <c r="D89" s="21">
        <v>1</v>
      </c>
      <c r="E89" s="25">
        <v>1</v>
      </c>
      <c r="F89" s="23" t="s">
        <v>91</v>
      </c>
    </row>
    <row r="90" spans="1:7" x14ac:dyDescent="0.15">
      <c r="A90" s="21" t="s">
        <v>100</v>
      </c>
      <c r="B90" s="21" t="s">
        <v>109</v>
      </c>
      <c r="C90" s="21" t="s">
        <v>28</v>
      </c>
      <c r="D90" s="21">
        <v>1</v>
      </c>
      <c r="E90" s="25">
        <v>2</v>
      </c>
      <c r="F90" s="23" t="s">
        <v>91</v>
      </c>
    </row>
    <row r="91" spans="1:7" x14ac:dyDescent="0.15">
      <c r="A91" s="21" t="s">
        <v>100</v>
      </c>
      <c r="B91" s="21" t="s">
        <v>18</v>
      </c>
      <c r="C91" s="21" t="s">
        <v>28</v>
      </c>
      <c r="D91" s="21">
        <v>1</v>
      </c>
      <c r="E91" s="25">
        <v>1</v>
      </c>
      <c r="F91" s="23" t="s">
        <v>91</v>
      </c>
    </row>
    <row r="92" spans="1:7" x14ac:dyDescent="0.15">
      <c r="A92" s="21" t="s">
        <v>100</v>
      </c>
      <c r="B92" s="21" t="s">
        <v>37</v>
      </c>
      <c r="C92" s="21" t="s">
        <v>28</v>
      </c>
      <c r="D92" s="21">
        <v>1</v>
      </c>
      <c r="E92" s="21">
        <v>5</v>
      </c>
      <c r="F92" s="23" t="s">
        <v>91</v>
      </c>
    </row>
    <row r="93" spans="1:7" x14ac:dyDescent="0.15">
      <c r="A93" s="21" t="s">
        <v>100</v>
      </c>
      <c r="B93" s="21" t="s">
        <v>40</v>
      </c>
      <c r="C93" s="21" t="s">
        <v>28</v>
      </c>
      <c r="D93" s="21">
        <v>1</v>
      </c>
      <c r="E93" s="21">
        <v>8</v>
      </c>
      <c r="F93" s="23" t="s">
        <v>91</v>
      </c>
    </row>
    <row r="94" spans="1:7" x14ac:dyDescent="0.15">
      <c r="A94" s="21" t="s">
        <v>100</v>
      </c>
      <c r="B94" s="21" t="s">
        <v>43</v>
      </c>
      <c r="C94" s="21" t="s">
        <v>28</v>
      </c>
      <c r="D94" s="21">
        <v>1</v>
      </c>
      <c r="E94" s="21">
        <v>1</v>
      </c>
      <c r="F94" s="23" t="s">
        <v>91</v>
      </c>
    </row>
    <row r="95" spans="1:7" x14ac:dyDescent="0.15">
      <c r="A95" s="21" t="s">
        <v>100</v>
      </c>
      <c r="B95" s="21" t="s">
        <v>89</v>
      </c>
      <c r="C95" s="21" t="s">
        <v>28</v>
      </c>
      <c r="D95" s="21">
        <v>1</v>
      </c>
      <c r="E95" s="21">
        <v>2</v>
      </c>
      <c r="F95" s="23" t="s">
        <v>91</v>
      </c>
    </row>
    <row r="96" spans="1:7" x14ac:dyDescent="0.15">
      <c r="A96" s="21" t="s">
        <v>100</v>
      </c>
      <c r="B96" s="21" t="s">
        <v>136</v>
      </c>
      <c r="C96" s="21" t="s">
        <v>28</v>
      </c>
      <c r="D96" s="21">
        <v>1</v>
      </c>
      <c r="E96" s="21">
        <v>1</v>
      </c>
      <c r="F96" s="23" t="s">
        <v>91</v>
      </c>
    </row>
    <row r="97" spans="1:6" x14ac:dyDescent="0.15">
      <c r="A97" s="21" t="s">
        <v>100</v>
      </c>
      <c r="B97" s="21" t="s">
        <v>48</v>
      </c>
      <c r="C97" s="21" t="s">
        <v>28</v>
      </c>
      <c r="D97" s="21">
        <v>1</v>
      </c>
      <c r="E97" s="25">
        <v>1</v>
      </c>
      <c r="F97" s="23" t="s">
        <v>91</v>
      </c>
    </row>
    <row r="98" spans="1:6" x14ac:dyDescent="0.15">
      <c r="A98" s="21" t="s">
        <v>139</v>
      </c>
      <c r="B98" s="21" t="s">
        <v>14</v>
      </c>
      <c r="C98" s="21" t="s">
        <v>28</v>
      </c>
      <c r="D98" s="21">
        <v>1</v>
      </c>
      <c r="E98" s="25">
        <v>1</v>
      </c>
      <c r="F98" s="23" t="s">
        <v>91</v>
      </c>
    </row>
    <row r="99" spans="1:6" x14ac:dyDescent="0.15">
      <c r="A99" s="21" t="s">
        <v>119</v>
      </c>
      <c r="B99" s="21" t="s">
        <v>61</v>
      </c>
      <c r="C99" s="21" t="s">
        <v>28</v>
      </c>
      <c r="D99" s="21">
        <v>2</v>
      </c>
      <c r="E99" s="21">
        <v>4</v>
      </c>
      <c r="F99" s="23" t="s">
        <v>91</v>
      </c>
    </row>
    <row r="100" spans="1:6" x14ac:dyDescent="0.15">
      <c r="A100" s="21" t="s">
        <v>100</v>
      </c>
      <c r="B100" s="21" t="s">
        <v>62</v>
      </c>
      <c r="C100" s="21" t="s">
        <v>28</v>
      </c>
      <c r="D100" s="21">
        <v>2</v>
      </c>
      <c r="E100" s="21">
        <v>12</v>
      </c>
      <c r="F100" s="23" t="s">
        <v>91</v>
      </c>
    </row>
    <row r="101" spans="1:6" x14ac:dyDescent="0.15">
      <c r="A101" s="21" t="s">
        <v>100</v>
      </c>
      <c r="B101" s="21" t="s">
        <v>65</v>
      </c>
      <c r="C101" s="21" t="s">
        <v>28</v>
      </c>
      <c r="D101" s="21">
        <v>2</v>
      </c>
      <c r="E101" s="21">
        <v>4</v>
      </c>
      <c r="F101" s="23" t="s">
        <v>91</v>
      </c>
    </row>
    <row r="102" spans="1:6" x14ac:dyDescent="0.15">
      <c r="A102" s="21" t="s">
        <v>100</v>
      </c>
      <c r="B102" s="21" t="s">
        <v>50</v>
      </c>
      <c r="C102" s="21" t="s">
        <v>28</v>
      </c>
      <c r="D102" s="21">
        <v>2</v>
      </c>
      <c r="E102" s="21">
        <v>1</v>
      </c>
      <c r="F102" s="23" t="s">
        <v>91</v>
      </c>
    </row>
    <row r="103" spans="1:6" x14ac:dyDescent="0.15">
      <c r="A103" s="21" t="s">
        <v>100</v>
      </c>
      <c r="B103" s="21" t="s">
        <v>86</v>
      </c>
      <c r="C103" s="21" t="s">
        <v>28</v>
      </c>
      <c r="D103" s="21">
        <v>3</v>
      </c>
      <c r="E103" s="21">
        <v>4</v>
      </c>
      <c r="F103" s="23" t="s">
        <v>91</v>
      </c>
    </row>
    <row r="104" spans="1:6" x14ac:dyDescent="0.15">
      <c r="A104" s="21" t="s">
        <v>100</v>
      </c>
      <c r="B104" s="21" t="s">
        <v>87</v>
      </c>
      <c r="C104" s="21" t="s">
        <v>28</v>
      </c>
      <c r="D104" s="21">
        <v>3</v>
      </c>
      <c r="E104" s="21">
        <v>2</v>
      </c>
      <c r="F104" s="23" t="s">
        <v>91</v>
      </c>
    </row>
    <row r="105" spans="1:6" x14ac:dyDescent="0.15">
      <c r="A105" s="21" t="s">
        <v>100</v>
      </c>
      <c r="B105" s="21" t="s">
        <v>19</v>
      </c>
      <c r="C105" s="21" t="s">
        <v>28</v>
      </c>
      <c r="D105" s="21">
        <v>3</v>
      </c>
      <c r="E105" s="21">
        <v>2</v>
      </c>
      <c r="F105" s="23" t="s">
        <v>91</v>
      </c>
    </row>
    <row r="106" spans="1:6" x14ac:dyDescent="0.15">
      <c r="A106" s="21" t="s">
        <v>100</v>
      </c>
      <c r="B106" s="21" t="s">
        <v>88</v>
      </c>
      <c r="C106" s="21" t="s">
        <v>28</v>
      </c>
      <c r="D106" s="21">
        <v>3</v>
      </c>
      <c r="E106" s="21">
        <v>1</v>
      </c>
      <c r="F106" s="23" t="s">
        <v>91</v>
      </c>
    </row>
    <row r="107" spans="1:6" x14ac:dyDescent="0.15">
      <c r="A107" s="21" t="s">
        <v>100</v>
      </c>
      <c r="B107" s="21" t="s">
        <v>43</v>
      </c>
      <c r="C107" s="21" t="s">
        <v>28</v>
      </c>
      <c r="D107" s="21">
        <v>3</v>
      </c>
      <c r="E107" s="21">
        <v>1</v>
      </c>
      <c r="F107" s="23" t="s">
        <v>91</v>
      </c>
    </row>
    <row r="108" spans="1:6" x14ac:dyDescent="0.15">
      <c r="A108" s="21" t="s">
        <v>100</v>
      </c>
      <c r="B108" s="21" t="s">
        <v>89</v>
      </c>
      <c r="C108" s="21" t="s">
        <v>28</v>
      </c>
      <c r="D108" s="21">
        <v>3</v>
      </c>
      <c r="E108" s="21">
        <v>1</v>
      </c>
      <c r="F108" s="23" t="s">
        <v>91</v>
      </c>
    </row>
    <row r="109" spans="1:6" x14ac:dyDescent="0.15">
      <c r="A109" s="21" t="s">
        <v>100</v>
      </c>
      <c r="B109" s="21" t="s">
        <v>37</v>
      </c>
      <c r="C109" s="21" t="s">
        <v>28</v>
      </c>
      <c r="D109" s="21">
        <v>3</v>
      </c>
      <c r="E109" s="21">
        <v>5</v>
      </c>
      <c r="F109" s="23" t="s">
        <v>91</v>
      </c>
    </row>
    <row r="110" spans="1:6" x14ac:dyDescent="0.15">
      <c r="A110" s="21" t="s">
        <v>100</v>
      </c>
      <c r="B110" s="21" t="s">
        <v>50</v>
      </c>
      <c r="C110" s="21" t="s">
        <v>28</v>
      </c>
      <c r="D110" s="21">
        <v>3</v>
      </c>
      <c r="E110" s="21">
        <v>1</v>
      </c>
      <c r="F110" s="39" t="s">
        <v>91</v>
      </c>
    </row>
    <row r="111" spans="1:6" x14ac:dyDescent="0.15">
      <c r="A111" s="21" t="s">
        <v>100</v>
      </c>
      <c r="B111" s="21" t="s">
        <v>43</v>
      </c>
      <c r="C111" s="21" t="s">
        <v>28</v>
      </c>
      <c r="D111" s="21">
        <v>3</v>
      </c>
      <c r="E111" s="21">
        <v>2</v>
      </c>
      <c r="F111" s="23" t="s">
        <v>91</v>
      </c>
    </row>
    <row r="112" spans="1:6" x14ac:dyDescent="0.15">
      <c r="A112" s="21" t="s">
        <v>100</v>
      </c>
      <c r="B112" s="21" t="s">
        <v>89</v>
      </c>
      <c r="C112" s="21" t="s">
        <v>28</v>
      </c>
      <c r="D112" s="21">
        <v>3</v>
      </c>
      <c r="E112" s="21">
        <v>2</v>
      </c>
      <c r="F112" s="23" t="s">
        <v>91</v>
      </c>
    </row>
    <row r="113" spans="1:7" x14ac:dyDescent="0.15">
      <c r="A113" s="26"/>
      <c r="B113" s="26"/>
      <c r="C113" s="26"/>
      <c r="D113" s="26"/>
      <c r="E113" s="27">
        <f>SUM(E89:E112)</f>
        <v>65</v>
      </c>
      <c r="F113" s="28"/>
    </row>
    <row r="114" spans="1:7" x14ac:dyDescent="0.15">
      <c r="A114" s="32"/>
      <c r="B114" s="32"/>
      <c r="C114" s="32"/>
      <c r="D114" s="32"/>
      <c r="E114" s="33"/>
      <c r="F114" s="34"/>
      <c r="G114" s="29"/>
    </row>
    <row r="115" spans="1:7" x14ac:dyDescent="0.15">
      <c r="A115" s="21" t="s">
        <v>102</v>
      </c>
      <c r="B115" s="21" t="s">
        <v>63</v>
      </c>
      <c r="C115" s="21" t="s">
        <v>74</v>
      </c>
      <c r="D115" s="21">
        <v>2</v>
      </c>
      <c r="E115" s="21">
        <v>13</v>
      </c>
      <c r="F115" s="23" t="s">
        <v>91</v>
      </c>
    </row>
    <row r="116" spans="1:7" x14ac:dyDescent="0.15">
      <c r="A116" s="21" t="s">
        <v>102</v>
      </c>
      <c r="B116" s="21" t="s">
        <v>12</v>
      </c>
      <c r="C116" s="21" t="s">
        <v>74</v>
      </c>
      <c r="D116" s="21">
        <v>3</v>
      </c>
      <c r="E116" s="21">
        <v>9</v>
      </c>
      <c r="F116" s="23" t="s">
        <v>91</v>
      </c>
    </row>
    <row r="117" spans="1:7" x14ac:dyDescent="0.15">
      <c r="A117" s="26"/>
      <c r="B117" s="26"/>
      <c r="C117" s="26"/>
      <c r="D117" s="26"/>
      <c r="E117" s="27">
        <f>SUM(E115:E116)</f>
        <v>22</v>
      </c>
      <c r="F117" s="28"/>
    </row>
    <row r="118" spans="1:7" x14ac:dyDescent="0.15">
      <c r="A118" s="32"/>
      <c r="B118" s="32"/>
      <c r="C118" s="32"/>
      <c r="D118" s="32"/>
      <c r="E118" s="33"/>
      <c r="F118" s="34"/>
      <c r="G118" s="29"/>
    </row>
    <row r="119" spans="1:7" x14ac:dyDescent="0.15">
      <c r="A119" s="25" t="s">
        <v>173</v>
      </c>
      <c r="B119" s="25" t="s">
        <v>174</v>
      </c>
      <c r="C119" s="25" t="s">
        <v>26</v>
      </c>
      <c r="D119" s="21">
        <v>2</v>
      </c>
      <c r="E119" s="21">
        <v>4</v>
      </c>
      <c r="F119" s="23" t="s">
        <v>91</v>
      </c>
    </row>
    <row r="120" spans="1:7" x14ac:dyDescent="0.15">
      <c r="A120" s="21" t="s">
        <v>97</v>
      </c>
      <c r="B120" s="21" t="s">
        <v>16</v>
      </c>
      <c r="C120" s="21" t="s">
        <v>26</v>
      </c>
      <c r="D120" s="21">
        <v>1</v>
      </c>
      <c r="E120" s="25">
        <v>15</v>
      </c>
      <c r="F120" s="23" t="s">
        <v>91</v>
      </c>
    </row>
    <row r="121" spans="1:7" x14ac:dyDescent="0.15">
      <c r="A121" s="21" t="s">
        <v>97</v>
      </c>
      <c r="B121" s="21" t="s">
        <v>17</v>
      </c>
      <c r="C121" s="21" t="s">
        <v>26</v>
      </c>
      <c r="D121" s="21">
        <v>1</v>
      </c>
      <c r="E121" s="25">
        <v>6</v>
      </c>
      <c r="F121" s="23" t="s">
        <v>91</v>
      </c>
    </row>
    <row r="122" spans="1:7" x14ac:dyDescent="0.15">
      <c r="A122" s="21" t="s">
        <v>97</v>
      </c>
      <c r="B122" s="21" t="s">
        <v>19</v>
      </c>
      <c r="C122" s="21" t="s">
        <v>26</v>
      </c>
      <c r="D122" s="21">
        <v>1</v>
      </c>
      <c r="E122" s="25">
        <v>2</v>
      </c>
      <c r="F122" s="23" t="s">
        <v>91</v>
      </c>
    </row>
    <row r="123" spans="1:7" x14ac:dyDescent="0.15">
      <c r="A123" s="21" t="s">
        <v>97</v>
      </c>
      <c r="B123" s="21" t="s">
        <v>36</v>
      </c>
      <c r="C123" s="21" t="s">
        <v>26</v>
      </c>
      <c r="D123" s="21">
        <v>1</v>
      </c>
      <c r="E123" s="21">
        <v>2</v>
      </c>
      <c r="F123" s="23" t="s">
        <v>91</v>
      </c>
    </row>
    <row r="124" spans="1:7" x14ac:dyDescent="0.15">
      <c r="A124" s="21" t="s">
        <v>97</v>
      </c>
      <c r="B124" s="21" t="s">
        <v>41</v>
      </c>
      <c r="C124" s="21" t="s">
        <v>26</v>
      </c>
      <c r="D124" s="21">
        <v>1</v>
      </c>
      <c r="E124" s="21">
        <v>3</v>
      </c>
      <c r="F124" s="23" t="s">
        <v>91</v>
      </c>
    </row>
    <row r="125" spans="1:7" x14ac:dyDescent="0.15">
      <c r="A125" s="21" t="s">
        <v>97</v>
      </c>
      <c r="B125" s="21" t="s">
        <v>113</v>
      </c>
      <c r="C125" s="21" t="s">
        <v>26</v>
      </c>
      <c r="D125" s="21">
        <v>1</v>
      </c>
      <c r="E125" s="21">
        <v>6</v>
      </c>
      <c r="F125" s="23" t="s">
        <v>91</v>
      </c>
    </row>
    <row r="126" spans="1:7" x14ac:dyDescent="0.15">
      <c r="A126" s="21" t="s">
        <v>97</v>
      </c>
      <c r="B126" s="21" t="s">
        <v>44</v>
      </c>
      <c r="C126" s="21" t="s">
        <v>26</v>
      </c>
      <c r="D126" s="21">
        <v>1</v>
      </c>
      <c r="E126" s="21">
        <v>6</v>
      </c>
      <c r="F126" s="23" t="s">
        <v>91</v>
      </c>
    </row>
    <row r="127" spans="1:7" x14ac:dyDescent="0.15">
      <c r="A127" s="21" t="s">
        <v>97</v>
      </c>
      <c r="B127" s="21" t="s">
        <v>45</v>
      </c>
      <c r="C127" s="21" t="s">
        <v>26</v>
      </c>
      <c r="D127" s="21">
        <v>1</v>
      </c>
      <c r="E127" s="21">
        <v>12</v>
      </c>
      <c r="F127" s="23" t="s">
        <v>91</v>
      </c>
    </row>
    <row r="128" spans="1:7" x14ac:dyDescent="0.15">
      <c r="A128" s="21" t="s">
        <v>97</v>
      </c>
      <c r="B128" s="21" t="s">
        <v>53</v>
      </c>
      <c r="C128" s="21" t="s">
        <v>26</v>
      </c>
      <c r="D128" s="21">
        <v>1</v>
      </c>
      <c r="E128" s="25">
        <v>3</v>
      </c>
      <c r="F128" s="23" t="s">
        <v>91</v>
      </c>
    </row>
    <row r="129" spans="1:7" x14ac:dyDescent="0.15">
      <c r="A129" s="25" t="s">
        <v>96</v>
      </c>
      <c r="B129" s="25" t="s">
        <v>12</v>
      </c>
      <c r="C129" s="25" t="s">
        <v>26</v>
      </c>
      <c r="D129" s="25">
        <v>1</v>
      </c>
      <c r="E129" s="25">
        <v>18</v>
      </c>
      <c r="F129" s="23" t="s">
        <v>91</v>
      </c>
    </row>
    <row r="130" spans="1:7" x14ac:dyDescent="0.15">
      <c r="A130" s="21" t="s">
        <v>97</v>
      </c>
      <c r="B130" s="21" t="s">
        <v>60</v>
      </c>
      <c r="C130" s="21" t="s">
        <v>26</v>
      </c>
      <c r="D130" s="21">
        <v>2</v>
      </c>
      <c r="E130" s="21">
        <v>17</v>
      </c>
      <c r="F130" s="23" t="s">
        <v>91</v>
      </c>
    </row>
    <row r="131" spans="1:7" x14ac:dyDescent="0.15">
      <c r="A131" s="21" t="s">
        <v>97</v>
      </c>
      <c r="B131" s="21" t="s">
        <v>19</v>
      </c>
      <c r="C131" s="21" t="s">
        <v>26</v>
      </c>
      <c r="D131" s="21">
        <v>2</v>
      </c>
      <c r="E131" s="21">
        <v>2</v>
      </c>
      <c r="F131" s="23" t="s">
        <v>91</v>
      </c>
    </row>
    <row r="132" spans="1:7" x14ac:dyDescent="0.15">
      <c r="A132" s="21" t="s">
        <v>97</v>
      </c>
      <c r="B132" s="21" t="s">
        <v>64</v>
      </c>
      <c r="C132" s="21" t="s">
        <v>26</v>
      </c>
      <c r="D132" s="21">
        <v>2</v>
      </c>
      <c r="E132" s="21">
        <v>10</v>
      </c>
      <c r="F132" s="23" t="s">
        <v>91</v>
      </c>
    </row>
    <row r="133" spans="1:7" x14ac:dyDescent="0.15">
      <c r="A133" s="21" t="s">
        <v>97</v>
      </c>
      <c r="B133" s="21" t="s">
        <v>70</v>
      </c>
      <c r="C133" s="21" t="s">
        <v>26</v>
      </c>
      <c r="D133" s="21">
        <v>2</v>
      </c>
      <c r="E133" s="21">
        <v>1</v>
      </c>
      <c r="F133" s="23" t="s">
        <v>91</v>
      </c>
    </row>
    <row r="134" spans="1:7" x14ac:dyDescent="0.15">
      <c r="A134" s="21" t="s">
        <v>97</v>
      </c>
      <c r="B134" s="21" t="s">
        <v>71</v>
      </c>
      <c r="C134" s="21" t="s">
        <v>26</v>
      </c>
      <c r="D134" s="21">
        <v>2</v>
      </c>
      <c r="E134" s="21">
        <v>2</v>
      </c>
      <c r="F134" s="39" t="s">
        <v>91</v>
      </c>
    </row>
    <row r="135" spans="1:7" x14ac:dyDescent="0.15">
      <c r="A135" s="21" t="s">
        <v>97</v>
      </c>
      <c r="B135" s="21" t="s">
        <v>72</v>
      </c>
      <c r="C135" s="21" t="s">
        <v>26</v>
      </c>
      <c r="D135" s="21">
        <v>2</v>
      </c>
      <c r="E135" s="21">
        <v>13</v>
      </c>
      <c r="F135" s="23" t="s">
        <v>91</v>
      </c>
    </row>
    <row r="136" spans="1:7" x14ac:dyDescent="0.15">
      <c r="A136" s="21" t="s">
        <v>96</v>
      </c>
      <c r="B136" s="21" t="s">
        <v>84</v>
      </c>
      <c r="C136" s="21" t="s">
        <v>26</v>
      </c>
      <c r="D136" s="21">
        <v>3</v>
      </c>
      <c r="E136" s="21">
        <v>20</v>
      </c>
      <c r="F136" s="23" t="s">
        <v>91</v>
      </c>
    </row>
    <row r="137" spans="1:7" x14ac:dyDescent="0.15">
      <c r="A137" s="21" t="s">
        <v>96</v>
      </c>
      <c r="B137" s="21" t="s">
        <v>142</v>
      </c>
      <c r="C137" s="21" t="s">
        <v>26</v>
      </c>
      <c r="D137" s="21">
        <v>3</v>
      </c>
      <c r="E137" s="21">
        <v>12</v>
      </c>
      <c r="F137" s="23" t="s">
        <v>91</v>
      </c>
    </row>
    <row r="138" spans="1:7" x14ac:dyDescent="0.15">
      <c r="A138" s="21" t="s">
        <v>97</v>
      </c>
      <c r="B138" s="21" t="s">
        <v>70</v>
      </c>
      <c r="C138" s="21" t="s">
        <v>26</v>
      </c>
      <c r="D138" s="21">
        <v>3</v>
      </c>
      <c r="E138" s="21">
        <v>1</v>
      </c>
      <c r="F138" s="23" t="s">
        <v>91</v>
      </c>
    </row>
    <row r="139" spans="1:7" x14ac:dyDescent="0.15">
      <c r="A139" s="21" t="s">
        <v>96</v>
      </c>
      <c r="B139" s="21" t="s">
        <v>158</v>
      </c>
      <c r="C139" s="21" t="s">
        <v>26</v>
      </c>
      <c r="D139" s="21">
        <v>3</v>
      </c>
      <c r="E139" s="21">
        <v>4</v>
      </c>
      <c r="F139" s="23" t="s">
        <v>91</v>
      </c>
    </row>
    <row r="140" spans="1:7" x14ac:dyDescent="0.15">
      <c r="A140" s="26"/>
      <c r="B140" s="26"/>
      <c r="C140" s="26"/>
      <c r="D140" s="26"/>
      <c r="E140" s="27">
        <f>SUM(E119:E139)</f>
        <v>159</v>
      </c>
      <c r="F140" s="28"/>
    </row>
    <row r="141" spans="1:7" x14ac:dyDescent="0.15">
      <c r="A141" s="32"/>
      <c r="B141" s="32"/>
      <c r="C141" s="32"/>
      <c r="D141" s="32"/>
      <c r="E141" s="33"/>
      <c r="F141" s="34"/>
      <c r="G141" s="29"/>
    </row>
    <row r="142" spans="1:7" x14ac:dyDescent="0.15">
      <c r="A142" s="21" t="s">
        <v>101</v>
      </c>
      <c r="B142" s="21" t="s">
        <v>19</v>
      </c>
      <c r="C142" s="21" t="s">
        <v>73</v>
      </c>
      <c r="D142" s="21">
        <v>2</v>
      </c>
      <c r="E142" s="21">
        <v>1</v>
      </c>
      <c r="F142" s="23" t="s">
        <v>91</v>
      </c>
    </row>
    <row r="143" spans="1:7" x14ac:dyDescent="0.15">
      <c r="A143" s="21" t="s">
        <v>101</v>
      </c>
      <c r="B143" s="21" t="s">
        <v>12</v>
      </c>
      <c r="C143" s="21" t="s">
        <v>154</v>
      </c>
      <c r="D143" s="21">
        <v>3</v>
      </c>
      <c r="E143" s="21">
        <v>2</v>
      </c>
      <c r="F143" s="23" t="s">
        <v>91</v>
      </c>
    </row>
    <row r="144" spans="1:7" x14ac:dyDescent="0.15">
      <c r="A144" s="21" t="s">
        <v>101</v>
      </c>
      <c r="B144" s="21" t="s">
        <v>19</v>
      </c>
      <c r="C144" s="21" t="s">
        <v>154</v>
      </c>
      <c r="D144" s="21">
        <v>3</v>
      </c>
      <c r="E144" s="21">
        <v>1</v>
      </c>
      <c r="F144" s="23" t="s">
        <v>91</v>
      </c>
    </row>
    <row r="145" spans="1:7" x14ac:dyDescent="0.15">
      <c r="A145" s="26"/>
      <c r="B145" s="26"/>
      <c r="C145" s="26"/>
      <c r="D145" s="26"/>
      <c r="E145" s="27">
        <f>SUM(E142:E144)</f>
        <v>4</v>
      </c>
      <c r="F145" s="28"/>
    </row>
    <row r="146" spans="1:7" x14ac:dyDescent="0.15">
      <c r="A146" s="32"/>
      <c r="B146" s="32"/>
      <c r="C146" s="32"/>
      <c r="D146" s="32"/>
      <c r="E146" s="33"/>
      <c r="F146" s="34"/>
      <c r="G146" s="29"/>
    </row>
    <row r="147" spans="1:7" x14ac:dyDescent="0.15">
      <c r="A147" s="21" t="s">
        <v>99</v>
      </c>
      <c r="B147" s="21" t="s">
        <v>37</v>
      </c>
      <c r="C147" s="21" t="s">
        <v>32</v>
      </c>
      <c r="D147" s="21">
        <v>1</v>
      </c>
      <c r="E147" s="21">
        <v>5</v>
      </c>
      <c r="F147" s="23" t="s">
        <v>91</v>
      </c>
    </row>
    <row r="148" spans="1:7" x14ac:dyDescent="0.15">
      <c r="A148" s="21" t="s">
        <v>99</v>
      </c>
      <c r="B148" s="21" t="s">
        <v>37</v>
      </c>
      <c r="C148" s="21" t="s">
        <v>32</v>
      </c>
      <c r="D148" s="21">
        <v>2</v>
      </c>
      <c r="E148" s="21">
        <v>8</v>
      </c>
      <c r="F148" s="23" t="s">
        <v>91</v>
      </c>
    </row>
    <row r="149" spans="1:7" x14ac:dyDescent="0.15">
      <c r="A149" s="21" t="s">
        <v>99</v>
      </c>
      <c r="B149" s="21" t="s">
        <v>88</v>
      </c>
      <c r="C149" s="21" t="s">
        <v>32</v>
      </c>
      <c r="D149" s="21">
        <v>3</v>
      </c>
      <c r="E149" s="21">
        <v>1</v>
      </c>
      <c r="F149" s="23" t="s">
        <v>91</v>
      </c>
    </row>
    <row r="150" spans="1:7" x14ac:dyDescent="0.15">
      <c r="A150" s="21" t="s">
        <v>99</v>
      </c>
      <c r="B150" s="21" t="s">
        <v>37</v>
      </c>
      <c r="C150" s="21" t="s">
        <v>32</v>
      </c>
      <c r="D150" s="21">
        <v>3</v>
      </c>
      <c r="E150" s="21">
        <v>6</v>
      </c>
      <c r="F150" s="23" t="s">
        <v>91</v>
      </c>
    </row>
    <row r="151" spans="1:7" x14ac:dyDescent="0.15">
      <c r="A151" s="21" t="s">
        <v>105</v>
      </c>
      <c r="B151" s="21" t="s">
        <v>20</v>
      </c>
      <c r="C151" s="21" t="s">
        <v>32</v>
      </c>
      <c r="D151" s="21">
        <v>1</v>
      </c>
      <c r="E151" s="21">
        <v>1</v>
      </c>
      <c r="F151" s="23" t="s">
        <v>91</v>
      </c>
    </row>
    <row r="152" spans="1:7" x14ac:dyDescent="0.15">
      <c r="A152" s="21" t="s">
        <v>105</v>
      </c>
      <c r="B152" s="25" t="s">
        <v>18</v>
      </c>
      <c r="C152" s="25" t="s">
        <v>32</v>
      </c>
      <c r="D152" s="21">
        <v>1</v>
      </c>
      <c r="E152" s="25">
        <v>1</v>
      </c>
      <c r="F152" s="23"/>
    </row>
    <row r="153" spans="1:7" x14ac:dyDescent="0.15">
      <c r="A153" s="26"/>
      <c r="B153" s="26"/>
      <c r="C153" s="26"/>
      <c r="D153" s="26"/>
      <c r="E153" s="27">
        <f>SUM(E147:E152)</f>
        <v>22</v>
      </c>
      <c r="F153" s="28"/>
    </row>
    <row r="154" spans="1:7" x14ac:dyDescent="0.15">
      <c r="A154" s="32"/>
      <c r="B154" s="32"/>
      <c r="C154" s="32"/>
      <c r="D154" s="32"/>
      <c r="E154" s="33"/>
      <c r="F154" s="34"/>
      <c r="G154" s="29"/>
    </row>
    <row r="155" spans="1:7" x14ac:dyDescent="0.15">
      <c r="A155" s="21" t="s">
        <v>132</v>
      </c>
      <c r="B155" s="21" t="s">
        <v>70</v>
      </c>
      <c r="C155" s="21" t="s">
        <v>76</v>
      </c>
      <c r="D155" s="21">
        <v>2</v>
      </c>
      <c r="E155" s="21">
        <v>1</v>
      </c>
      <c r="F155" s="23" t="s">
        <v>91</v>
      </c>
    </row>
    <row r="156" spans="1:7" x14ac:dyDescent="0.15">
      <c r="A156" s="21" t="s">
        <v>132</v>
      </c>
      <c r="B156" s="21" t="s">
        <v>70</v>
      </c>
      <c r="C156" s="21" t="s">
        <v>76</v>
      </c>
      <c r="D156" s="21">
        <v>3</v>
      </c>
      <c r="E156" s="21">
        <v>1</v>
      </c>
      <c r="F156" s="23" t="s">
        <v>91</v>
      </c>
    </row>
    <row r="157" spans="1:7" x14ac:dyDescent="0.15">
      <c r="A157" s="26"/>
      <c r="B157" s="26"/>
      <c r="C157" s="26"/>
      <c r="D157" s="26"/>
      <c r="E157" s="27">
        <f>SUM(E155:E156)</f>
        <v>2</v>
      </c>
      <c r="F157" s="28"/>
    </row>
    <row r="158" spans="1:7" x14ac:dyDescent="0.15">
      <c r="A158" s="32"/>
      <c r="B158" s="32"/>
      <c r="C158" s="32"/>
      <c r="D158" s="32"/>
      <c r="E158" s="33"/>
      <c r="F158" s="34"/>
      <c r="G158" s="29"/>
    </row>
    <row r="159" spans="1:7" x14ac:dyDescent="0.15">
      <c r="A159" s="21" t="s">
        <v>95</v>
      </c>
      <c r="B159" s="21" t="s">
        <v>46</v>
      </c>
      <c r="C159" s="21" t="s">
        <v>27</v>
      </c>
      <c r="D159" s="21">
        <v>1</v>
      </c>
      <c r="E159" s="21">
        <v>4</v>
      </c>
      <c r="F159" s="23" t="s">
        <v>91</v>
      </c>
    </row>
    <row r="160" spans="1:7" x14ac:dyDescent="0.15">
      <c r="A160" s="21" t="s">
        <v>114</v>
      </c>
      <c r="B160" s="21" t="s">
        <v>47</v>
      </c>
      <c r="C160" s="21" t="s">
        <v>27</v>
      </c>
      <c r="D160" s="21">
        <v>1</v>
      </c>
      <c r="E160" s="25">
        <v>1</v>
      </c>
      <c r="F160" s="23" t="s">
        <v>91</v>
      </c>
    </row>
    <row r="161" spans="1:7" x14ac:dyDescent="0.15">
      <c r="A161" s="25" t="s">
        <v>118</v>
      </c>
      <c r="B161" s="25" t="s">
        <v>47</v>
      </c>
      <c r="C161" s="25" t="s">
        <v>27</v>
      </c>
      <c r="D161" s="21">
        <v>1</v>
      </c>
      <c r="E161" s="25">
        <v>4</v>
      </c>
      <c r="F161" s="23" t="s">
        <v>91</v>
      </c>
    </row>
    <row r="162" spans="1:7" x14ac:dyDescent="0.15">
      <c r="A162" s="21" t="s">
        <v>118</v>
      </c>
      <c r="B162" s="21" t="s">
        <v>47</v>
      </c>
      <c r="C162" s="21" t="s">
        <v>27</v>
      </c>
      <c r="D162" s="21">
        <v>2</v>
      </c>
      <c r="E162" s="21">
        <v>4</v>
      </c>
      <c r="F162" s="23" t="s">
        <v>91</v>
      </c>
    </row>
    <row r="163" spans="1:7" x14ac:dyDescent="0.15">
      <c r="A163" s="21" t="s">
        <v>118</v>
      </c>
      <c r="B163" s="21" t="s">
        <v>175</v>
      </c>
      <c r="C163" s="21" t="s">
        <v>27</v>
      </c>
      <c r="D163" s="21">
        <v>3</v>
      </c>
      <c r="E163" s="21">
        <v>4</v>
      </c>
      <c r="F163" s="23" t="s">
        <v>91</v>
      </c>
    </row>
    <row r="164" spans="1:7" x14ac:dyDescent="0.15">
      <c r="A164" s="25" t="s">
        <v>114</v>
      </c>
      <c r="B164" s="21" t="s">
        <v>13</v>
      </c>
      <c r="C164" s="21" t="s">
        <v>27</v>
      </c>
      <c r="D164" s="21">
        <v>1</v>
      </c>
      <c r="E164" s="25">
        <v>15</v>
      </c>
      <c r="F164" s="23" t="s">
        <v>91</v>
      </c>
    </row>
    <row r="165" spans="1:7" x14ac:dyDescent="0.15">
      <c r="A165" s="26"/>
      <c r="B165" s="26"/>
      <c r="C165" s="26"/>
      <c r="D165" s="26"/>
      <c r="E165" s="27">
        <f>SUM(E159:E164)</f>
        <v>32</v>
      </c>
      <c r="F165" s="28"/>
    </row>
    <row r="166" spans="1:7" x14ac:dyDescent="0.15">
      <c r="A166" s="32"/>
      <c r="B166" s="32"/>
      <c r="C166" s="32"/>
      <c r="D166" s="32"/>
      <c r="E166" s="33"/>
      <c r="F166" s="34"/>
      <c r="G166" s="29"/>
    </row>
    <row r="167" spans="1:7" x14ac:dyDescent="0.15">
      <c r="A167" s="25" t="s">
        <v>124</v>
      </c>
      <c r="B167" s="25" t="s">
        <v>52</v>
      </c>
      <c r="C167" s="25" t="s">
        <v>57</v>
      </c>
      <c r="D167" s="21">
        <v>1</v>
      </c>
      <c r="E167" s="25">
        <v>3</v>
      </c>
      <c r="F167" s="23" t="s">
        <v>91</v>
      </c>
    </row>
    <row r="168" spans="1:7" x14ac:dyDescent="0.15">
      <c r="A168" s="26"/>
      <c r="B168" s="26"/>
      <c r="C168" s="26"/>
      <c r="D168" s="26"/>
      <c r="E168" s="27">
        <f>SUM(E167)</f>
        <v>3</v>
      </c>
      <c r="F168" s="28"/>
    </row>
    <row r="169" spans="1:7" x14ac:dyDescent="0.15">
      <c r="A169" s="32"/>
      <c r="B169" s="32"/>
      <c r="C169" s="32"/>
      <c r="D169" s="32"/>
      <c r="E169" s="33"/>
      <c r="F169" s="34"/>
      <c r="G169" s="29"/>
    </row>
    <row r="170" spans="1:7" x14ac:dyDescent="0.15">
      <c r="A170" s="21" t="s">
        <v>108</v>
      </c>
      <c r="B170" s="21" t="s">
        <v>14</v>
      </c>
      <c r="C170" s="21" t="s">
        <v>29</v>
      </c>
      <c r="D170" s="21">
        <v>1</v>
      </c>
      <c r="E170" s="25">
        <v>1</v>
      </c>
      <c r="F170" s="23" t="s">
        <v>91</v>
      </c>
    </row>
    <row r="171" spans="1:7" x14ac:dyDescent="0.15">
      <c r="A171" s="21" t="s">
        <v>108</v>
      </c>
      <c r="B171" s="21" t="s">
        <v>15</v>
      </c>
      <c r="C171" s="21" t="s">
        <v>29</v>
      </c>
      <c r="D171" s="21">
        <v>1</v>
      </c>
      <c r="E171" s="25">
        <v>1</v>
      </c>
      <c r="F171" s="23" t="s">
        <v>91</v>
      </c>
    </row>
    <row r="172" spans="1:7" x14ac:dyDescent="0.15">
      <c r="A172" s="21" t="s">
        <v>108</v>
      </c>
      <c r="B172" s="21" t="s">
        <v>43</v>
      </c>
      <c r="C172" s="21" t="s">
        <v>29</v>
      </c>
      <c r="D172" s="21">
        <v>1</v>
      </c>
      <c r="E172" s="21">
        <v>1</v>
      </c>
      <c r="F172" s="23" t="s">
        <v>91</v>
      </c>
    </row>
    <row r="173" spans="1:7" x14ac:dyDescent="0.15">
      <c r="A173" s="21" t="s">
        <v>108</v>
      </c>
      <c r="B173" s="21" t="s">
        <v>89</v>
      </c>
      <c r="C173" s="21" t="s">
        <v>29</v>
      </c>
      <c r="D173" s="21">
        <v>1</v>
      </c>
      <c r="E173" s="21">
        <v>1</v>
      </c>
      <c r="F173" s="23" t="s">
        <v>91</v>
      </c>
    </row>
    <row r="174" spans="1:7" x14ac:dyDescent="0.15">
      <c r="A174" s="21" t="s">
        <v>108</v>
      </c>
      <c r="B174" s="21" t="s">
        <v>46</v>
      </c>
      <c r="C174" s="21" t="s">
        <v>29</v>
      </c>
      <c r="D174" s="21">
        <v>1</v>
      </c>
      <c r="E174" s="21">
        <v>1</v>
      </c>
      <c r="F174" s="23" t="s">
        <v>91</v>
      </c>
    </row>
    <row r="175" spans="1:7" x14ac:dyDescent="0.15">
      <c r="A175" s="21" t="s">
        <v>108</v>
      </c>
      <c r="B175" s="21" t="s">
        <v>47</v>
      </c>
      <c r="C175" s="21" t="s">
        <v>29</v>
      </c>
      <c r="D175" s="21">
        <v>1</v>
      </c>
      <c r="E175" s="25">
        <v>1</v>
      </c>
      <c r="F175" s="23" t="s">
        <v>91</v>
      </c>
    </row>
    <row r="176" spans="1:7" x14ac:dyDescent="0.15">
      <c r="A176" s="21" t="s">
        <v>127</v>
      </c>
      <c r="B176" s="21" t="s">
        <v>60</v>
      </c>
      <c r="C176" s="21" t="s">
        <v>29</v>
      </c>
      <c r="D176" s="21">
        <v>2</v>
      </c>
      <c r="E176" s="21">
        <v>12</v>
      </c>
      <c r="F176" s="23" t="s">
        <v>91</v>
      </c>
    </row>
    <row r="177" spans="1:7" x14ac:dyDescent="0.15">
      <c r="A177" s="21" t="s">
        <v>127</v>
      </c>
      <c r="B177" s="21" t="s">
        <v>61</v>
      </c>
      <c r="C177" s="21" t="s">
        <v>29</v>
      </c>
      <c r="D177" s="21">
        <v>2</v>
      </c>
      <c r="E177" s="21">
        <v>4</v>
      </c>
      <c r="F177" s="23" t="s">
        <v>91</v>
      </c>
    </row>
    <row r="178" spans="1:7" x14ac:dyDescent="0.15">
      <c r="A178" s="21" t="s">
        <v>127</v>
      </c>
      <c r="B178" s="21" t="s">
        <v>47</v>
      </c>
      <c r="C178" s="21" t="s">
        <v>29</v>
      </c>
      <c r="D178" s="21">
        <v>2</v>
      </c>
      <c r="E178" s="21">
        <v>1</v>
      </c>
      <c r="F178" s="23" t="s">
        <v>91</v>
      </c>
    </row>
    <row r="179" spans="1:7" x14ac:dyDescent="0.15">
      <c r="A179" s="21" t="s">
        <v>127</v>
      </c>
      <c r="B179" s="21" t="s">
        <v>43</v>
      </c>
      <c r="C179" s="21" t="s">
        <v>29</v>
      </c>
      <c r="D179" s="21">
        <v>3</v>
      </c>
      <c r="E179" s="21">
        <v>1</v>
      </c>
      <c r="F179" s="23" t="s">
        <v>91</v>
      </c>
    </row>
    <row r="180" spans="1:7" x14ac:dyDescent="0.15">
      <c r="A180" s="21" t="s">
        <v>127</v>
      </c>
      <c r="B180" s="21" t="s">
        <v>89</v>
      </c>
      <c r="C180" s="21" t="s">
        <v>29</v>
      </c>
      <c r="D180" s="21">
        <v>3</v>
      </c>
      <c r="E180" s="21">
        <v>1</v>
      </c>
      <c r="F180" s="23" t="s">
        <v>91</v>
      </c>
    </row>
    <row r="181" spans="1:7" x14ac:dyDescent="0.15">
      <c r="A181" s="21" t="s">
        <v>127</v>
      </c>
      <c r="B181" s="21" t="s">
        <v>84</v>
      </c>
      <c r="C181" s="21" t="s">
        <v>29</v>
      </c>
      <c r="D181" s="21">
        <v>3</v>
      </c>
      <c r="E181" s="21">
        <v>12</v>
      </c>
      <c r="F181" s="23" t="s">
        <v>91</v>
      </c>
    </row>
    <row r="182" spans="1:7" x14ac:dyDescent="0.15">
      <c r="A182" s="21" t="s">
        <v>127</v>
      </c>
      <c r="B182" s="21" t="s">
        <v>175</v>
      </c>
      <c r="C182" s="21" t="s">
        <v>29</v>
      </c>
      <c r="D182" s="21">
        <v>3</v>
      </c>
      <c r="E182" s="21">
        <v>1</v>
      </c>
      <c r="F182" s="23" t="s">
        <v>91</v>
      </c>
    </row>
    <row r="183" spans="1:7" x14ac:dyDescent="0.15">
      <c r="A183" s="21" t="s">
        <v>127</v>
      </c>
      <c r="B183" s="21" t="s">
        <v>43</v>
      </c>
      <c r="C183" s="21" t="s">
        <v>29</v>
      </c>
      <c r="D183" s="21">
        <v>3</v>
      </c>
      <c r="E183" s="21">
        <v>1</v>
      </c>
      <c r="F183" s="23" t="s">
        <v>91</v>
      </c>
    </row>
    <row r="184" spans="1:7" x14ac:dyDescent="0.15">
      <c r="A184" s="21" t="s">
        <v>127</v>
      </c>
      <c r="B184" s="21" t="s">
        <v>89</v>
      </c>
      <c r="C184" s="21" t="s">
        <v>29</v>
      </c>
      <c r="D184" s="21">
        <v>3</v>
      </c>
      <c r="E184" s="21">
        <v>1</v>
      </c>
      <c r="F184" s="23" t="s">
        <v>91</v>
      </c>
    </row>
    <row r="185" spans="1:7" x14ac:dyDescent="0.15">
      <c r="A185" s="21" t="s">
        <v>127</v>
      </c>
      <c r="B185" s="21" t="s">
        <v>158</v>
      </c>
      <c r="C185" s="21" t="s">
        <v>162</v>
      </c>
      <c r="D185" s="21">
        <v>3</v>
      </c>
      <c r="E185" s="21">
        <v>2</v>
      </c>
      <c r="F185" s="23" t="s">
        <v>91</v>
      </c>
    </row>
    <row r="186" spans="1:7" x14ac:dyDescent="0.15">
      <c r="A186" s="26"/>
      <c r="B186" s="26"/>
      <c r="C186" s="26"/>
      <c r="D186" s="26"/>
      <c r="E186" s="27">
        <f>SUM(E170:E185)</f>
        <v>42</v>
      </c>
      <c r="F186" s="28"/>
    </row>
    <row r="187" spans="1:7" x14ac:dyDescent="0.15">
      <c r="A187" s="32"/>
      <c r="B187" s="32"/>
      <c r="C187" s="32"/>
      <c r="D187" s="32"/>
      <c r="E187" s="33"/>
      <c r="F187" s="34"/>
      <c r="G187" s="29"/>
    </row>
    <row r="188" spans="1:7" x14ac:dyDescent="0.15">
      <c r="A188" s="25" t="s">
        <v>204</v>
      </c>
      <c r="B188" s="25" t="s">
        <v>176</v>
      </c>
      <c r="C188" s="25" t="s">
        <v>177</v>
      </c>
      <c r="D188" s="21">
        <v>1</v>
      </c>
      <c r="E188" s="25">
        <v>1</v>
      </c>
      <c r="F188" s="23" t="s">
        <v>91</v>
      </c>
    </row>
    <row r="189" spans="1:7" x14ac:dyDescent="0.15">
      <c r="A189" s="26"/>
      <c r="B189" s="26"/>
      <c r="C189" s="26"/>
      <c r="D189" s="26"/>
      <c r="E189" s="27">
        <v>1</v>
      </c>
      <c r="F189" s="28"/>
    </row>
    <row r="190" spans="1:7" x14ac:dyDescent="0.15">
      <c r="A190" s="32"/>
      <c r="B190" s="32"/>
      <c r="C190" s="32"/>
      <c r="D190" s="32"/>
      <c r="E190" s="33"/>
      <c r="F190" s="34"/>
      <c r="G190" s="29"/>
    </row>
    <row r="191" spans="1:7" x14ac:dyDescent="0.15">
      <c r="A191" s="23" t="s">
        <v>5</v>
      </c>
      <c r="B191" s="23" t="s">
        <v>7</v>
      </c>
      <c r="C191" s="23" t="s">
        <v>0</v>
      </c>
      <c r="D191" s="23" t="s">
        <v>181</v>
      </c>
      <c r="E191" s="24" t="s">
        <v>3</v>
      </c>
      <c r="F191" s="23" t="s">
        <v>4</v>
      </c>
    </row>
    <row r="192" spans="1:7" x14ac:dyDescent="0.15">
      <c r="A192" s="21" t="s">
        <v>144</v>
      </c>
      <c r="B192" s="21" t="s">
        <v>50</v>
      </c>
      <c r="C192" s="21" t="s">
        <v>31</v>
      </c>
      <c r="D192" s="21">
        <v>1</v>
      </c>
      <c r="E192" s="25">
        <v>2</v>
      </c>
      <c r="F192" s="23" t="s">
        <v>91</v>
      </c>
    </row>
    <row r="193" spans="1:7" x14ac:dyDescent="0.15">
      <c r="A193" s="21" t="s">
        <v>122</v>
      </c>
      <c r="B193" s="21" t="s">
        <v>51</v>
      </c>
      <c r="C193" s="21" t="s">
        <v>31</v>
      </c>
      <c r="D193" s="21">
        <v>1</v>
      </c>
      <c r="E193" s="25">
        <v>4</v>
      </c>
      <c r="F193" s="23" t="s">
        <v>91</v>
      </c>
    </row>
    <row r="194" spans="1:7" x14ac:dyDescent="0.15">
      <c r="A194" s="21" t="s">
        <v>122</v>
      </c>
      <c r="B194" s="21" t="s">
        <v>176</v>
      </c>
      <c r="C194" s="21" t="s">
        <v>31</v>
      </c>
      <c r="D194" s="21">
        <v>1</v>
      </c>
      <c r="E194" s="25">
        <v>1</v>
      </c>
      <c r="F194" s="23" t="s">
        <v>91</v>
      </c>
    </row>
    <row r="195" spans="1:7" x14ac:dyDescent="0.15">
      <c r="A195" s="25" t="s">
        <v>122</v>
      </c>
      <c r="B195" s="25" t="s">
        <v>13</v>
      </c>
      <c r="C195" s="25" t="s">
        <v>186</v>
      </c>
      <c r="D195" s="21">
        <v>1</v>
      </c>
      <c r="E195" s="25">
        <v>1</v>
      </c>
      <c r="F195" s="23" t="s">
        <v>91</v>
      </c>
    </row>
    <row r="196" spans="1:7" x14ac:dyDescent="0.15">
      <c r="A196" s="21" t="s">
        <v>133</v>
      </c>
      <c r="B196" s="21" t="s">
        <v>50</v>
      </c>
      <c r="C196" s="21" t="s">
        <v>31</v>
      </c>
      <c r="D196" s="21">
        <v>2</v>
      </c>
      <c r="E196" s="21">
        <v>2</v>
      </c>
      <c r="F196" s="23" t="s">
        <v>91</v>
      </c>
    </row>
    <row r="197" spans="1:7" x14ac:dyDescent="0.15">
      <c r="A197" s="21" t="s">
        <v>133</v>
      </c>
      <c r="B197" s="21" t="s">
        <v>50</v>
      </c>
      <c r="C197" s="21" t="s">
        <v>31</v>
      </c>
      <c r="D197" s="21">
        <v>3</v>
      </c>
      <c r="E197" s="21">
        <v>1</v>
      </c>
      <c r="F197" s="23" t="s">
        <v>91</v>
      </c>
    </row>
    <row r="198" spans="1:7" x14ac:dyDescent="0.15">
      <c r="A198" s="26"/>
      <c r="B198" s="26"/>
      <c r="C198" s="26"/>
      <c r="D198" s="26"/>
      <c r="E198" s="27">
        <f>SUM(E192:E197)</f>
        <v>11</v>
      </c>
      <c r="F198" s="28"/>
    </row>
    <row r="199" spans="1:7" x14ac:dyDescent="0.15">
      <c r="A199" s="32"/>
      <c r="B199" s="32"/>
      <c r="C199" s="32"/>
      <c r="D199" s="32"/>
      <c r="E199" s="33"/>
      <c r="F199" s="34"/>
      <c r="G199" s="29"/>
    </row>
    <row r="200" spans="1:7" x14ac:dyDescent="0.15">
      <c r="A200" s="21" t="s">
        <v>144</v>
      </c>
      <c r="B200" s="21" t="s">
        <v>18</v>
      </c>
      <c r="C200" s="21" t="s">
        <v>55</v>
      </c>
      <c r="D200" s="21">
        <v>1</v>
      </c>
      <c r="E200" s="25">
        <v>2</v>
      </c>
      <c r="F200" s="23" t="s">
        <v>91</v>
      </c>
    </row>
    <row r="201" spans="1:7" x14ac:dyDescent="0.15">
      <c r="A201" s="21" t="s">
        <v>121</v>
      </c>
      <c r="B201" s="21" t="s">
        <v>36</v>
      </c>
      <c r="C201" s="21" t="s">
        <v>55</v>
      </c>
      <c r="D201" s="21">
        <v>1</v>
      </c>
      <c r="E201" s="21">
        <v>1</v>
      </c>
      <c r="F201" s="23" t="s">
        <v>91</v>
      </c>
    </row>
    <row r="202" spans="1:7" x14ac:dyDescent="0.15">
      <c r="A202" s="21" t="s">
        <v>144</v>
      </c>
      <c r="B202" s="21" t="s">
        <v>37</v>
      </c>
      <c r="C202" s="21" t="s">
        <v>55</v>
      </c>
      <c r="D202" s="21">
        <v>1</v>
      </c>
      <c r="E202" s="21">
        <v>1</v>
      </c>
      <c r="F202" s="23" t="s">
        <v>91</v>
      </c>
    </row>
    <row r="203" spans="1:7" x14ac:dyDescent="0.15">
      <c r="A203" s="21" t="s">
        <v>144</v>
      </c>
      <c r="B203" s="21" t="s">
        <v>49</v>
      </c>
      <c r="C203" s="21" t="s">
        <v>55</v>
      </c>
      <c r="D203" s="21">
        <v>1</v>
      </c>
      <c r="E203" s="25">
        <v>2</v>
      </c>
      <c r="F203" s="23" t="s">
        <v>91</v>
      </c>
    </row>
    <row r="204" spans="1:7" x14ac:dyDescent="0.15">
      <c r="A204" s="26"/>
      <c r="B204" s="26"/>
      <c r="C204" s="26"/>
      <c r="D204" s="26"/>
      <c r="E204" s="27">
        <f>SUM(E200:E203)</f>
        <v>6</v>
      </c>
      <c r="F204" s="28"/>
    </row>
    <row r="205" spans="1:7" x14ac:dyDescent="0.15">
      <c r="A205" s="32"/>
      <c r="B205" s="32"/>
      <c r="C205" s="32"/>
      <c r="D205" s="32"/>
      <c r="E205" s="33"/>
      <c r="F205" s="34"/>
      <c r="G205" s="29"/>
    </row>
    <row r="206" spans="1:7" x14ac:dyDescent="0.15">
      <c r="A206" s="25" t="s">
        <v>123</v>
      </c>
      <c r="B206" s="25" t="s">
        <v>52</v>
      </c>
      <c r="C206" s="25" t="s">
        <v>56</v>
      </c>
      <c r="D206" s="25">
        <v>1</v>
      </c>
      <c r="E206" s="25">
        <v>3</v>
      </c>
      <c r="F206" s="23" t="s">
        <v>91</v>
      </c>
    </row>
    <row r="207" spans="1:7" x14ac:dyDescent="0.15">
      <c r="A207" s="26"/>
      <c r="B207" s="26"/>
      <c r="C207" s="26"/>
      <c r="D207" s="26"/>
      <c r="E207" s="27">
        <f>SUM(E206)</f>
        <v>3</v>
      </c>
      <c r="F207" s="28"/>
    </row>
    <row r="208" spans="1:7" x14ac:dyDescent="0.15">
      <c r="A208" s="32"/>
      <c r="B208" s="32"/>
      <c r="C208" s="32"/>
      <c r="D208" s="32"/>
      <c r="E208" s="33"/>
      <c r="F208" s="34"/>
      <c r="G208" s="29"/>
    </row>
    <row r="209" spans="1:7" x14ac:dyDescent="0.15">
      <c r="A209" s="21" t="s">
        <v>123</v>
      </c>
      <c r="B209" s="41" t="s">
        <v>116</v>
      </c>
      <c r="C209" s="21" t="s">
        <v>117</v>
      </c>
      <c r="D209" s="21">
        <v>1</v>
      </c>
      <c r="E209" s="21">
        <v>1</v>
      </c>
      <c r="F209" s="23" t="s">
        <v>91</v>
      </c>
    </row>
    <row r="210" spans="1:7" x14ac:dyDescent="0.15">
      <c r="A210" s="26"/>
      <c r="B210" s="42"/>
      <c r="C210" s="26"/>
      <c r="D210" s="26"/>
      <c r="E210" s="27">
        <f>SUM(E209)</f>
        <v>1</v>
      </c>
      <c r="F210" s="28"/>
    </row>
    <row r="211" spans="1:7" x14ac:dyDescent="0.15">
      <c r="A211" s="32"/>
      <c r="B211" s="32"/>
      <c r="C211" s="32"/>
      <c r="D211" s="32"/>
      <c r="E211" s="33"/>
      <c r="F211" s="34"/>
      <c r="G211" s="29"/>
    </row>
    <row r="212" spans="1:7" x14ac:dyDescent="0.15">
      <c r="A212" s="21" t="s">
        <v>115</v>
      </c>
      <c r="B212" s="21" t="s">
        <v>47</v>
      </c>
      <c r="C212" s="21" t="s">
        <v>54</v>
      </c>
      <c r="D212" s="21">
        <v>1</v>
      </c>
      <c r="E212" s="25">
        <v>1</v>
      </c>
      <c r="F212" s="23" t="s">
        <v>91</v>
      </c>
    </row>
    <row r="213" spans="1:7" x14ac:dyDescent="0.15">
      <c r="A213" s="26"/>
      <c r="B213" s="26"/>
      <c r="C213" s="26"/>
      <c r="D213" s="26"/>
      <c r="E213" s="27">
        <f>SUM(E212)</f>
        <v>1</v>
      </c>
      <c r="F213" s="28"/>
    </row>
    <row r="214" spans="1:7" x14ac:dyDescent="0.15">
      <c r="A214" s="32"/>
      <c r="B214" s="32"/>
      <c r="C214" s="32"/>
      <c r="D214" s="32"/>
      <c r="E214" s="33"/>
      <c r="F214" s="34"/>
      <c r="G214" s="29"/>
    </row>
    <row r="215" spans="1:7" x14ac:dyDescent="0.15">
      <c r="A215" s="21" t="s">
        <v>120</v>
      </c>
      <c r="B215" s="21" t="s">
        <v>47</v>
      </c>
      <c r="C215" s="21" t="s">
        <v>54</v>
      </c>
      <c r="D215" s="21">
        <v>2</v>
      </c>
      <c r="E215" s="21">
        <v>1</v>
      </c>
      <c r="F215" s="23" t="s">
        <v>91</v>
      </c>
    </row>
    <row r="216" spans="1:7" x14ac:dyDescent="0.15">
      <c r="A216" s="21" t="s">
        <v>120</v>
      </c>
      <c r="B216" s="21" t="s">
        <v>175</v>
      </c>
      <c r="C216" s="21" t="s">
        <v>54</v>
      </c>
      <c r="D216" s="21">
        <v>3</v>
      </c>
      <c r="E216" s="21">
        <v>1</v>
      </c>
      <c r="F216" s="23" t="s">
        <v>91</v>
      </c>
    </row>
    <row r="217" spans="1:7" x14ac:dyDescent="0.15">
      <c r="A217" s="26"/>
      <c r="B217" s="26"/>
      <c r="C217" s="26"/>
      <c r="D217" s="26"/>
      <c r="E217" s="27">
        <f>SUM(E215:E216)</f>
        <v>2</v>
      </c>
      <c r="F217" s="28"/>
    </row>
    <row r="218" spans="1:7" x14ac:dyDescent="0.15">
      <c r="A218" s="32"/>
      <c r="B218" s="32"/>
      <c r="C218" s="32"/>
      <c r="D218" s="32"/>
      <c r="E218" s="33"/>
      <c r="F218" s="34"/>
      <c r="G218" s="29"/>
    </row>
    <row r="219" spans="1:7" x14ac:dyDescent="0.15">
      <c r="A219" s="25" t="s">
        <v>150</v>
      </c>
      <c r="B219" s="21" t="s">
        <v>13</v>
      </c>
      <c r="C219" s="21" t="s">
        <v>151</v>
      </c>
      <c r="D219" s="21">
        <v>1</v>
      </c>
      <c r="E219" s="25">
        <v>1</v>
      </c>
      <c r="F219" s="23" t="s">
        <v>91</v>
      </c>
    </row>
    <row r="220" spans="1:7" x14ac:dyDescent="0.15">
      <c r="A220" s="21" t="s">
        <v>134</v>
      </c>
      <c r="B220" s="21" t="s">
        <v>47</v>
      </c>
      <c r="C220" s="21" t="s">
        <v>78</v>
      </c>
      <c r="D220" s="21">
        <v>2</v>
      </c>
      <c r="E220" s="21">
        <v>1</v>
      </c>
      <c r="F220" s="23" t="s">
        <v>91</v>
      </c>
    </row>
    <row r="221" spans="1:7" x14ac:dyDescent="0.15">
      <c r="A221" s="26"/>
      <c r="B221" s="26"/>
      <c r="C221" s="26"/>
      <c r="D221" s="26"/>
      <c r="E221" s="27">
        <f>SUM(E219:E220)</f>
        <v>2</v>
      </c>
      <c r="F221" s="28"/>
    </row>
    <row r="222" spans="1:7" x14ac:dyDescent="0.15">
      <c r="A222" s="32"/>
      <c r="B222" s="32"/>
      <c r="C222" s="32"/>
      <c r="D222" s="32"/>
      <c r="E222" s="33"/>
      <c r="F222" s="34"/>
      <c r="G222" s="29"/>
    </row>
    <row r="223" spans="1:7" x14ac:dyDescent="0.15">
      <c r="A223" s="25" t="s">
        <v>183</v>
      </c>
      <c r="B223" s="25" t="s">
        <v>171</v>
      </c>
      <c r="C223" s="25" t="s">
        <v>172</v>
      </c>
      <c r="D223" s="25">
        <v>1</v>
      </c>
      <c r="E223" s="25">
        <v>2</v>
      </c>
      <c r="F223" s="23" t="s">
        <v>94</v>
      </c>
    </row>
    <row r="224" spans="1:7" x14ac:dyDescent="0.15">
      <c r="A224" s="26"/>
      <c r="B224" s="26"/>
      <c r="C224" s="26"/>
      <c r="D224" s="26"/>
      <c r="E224" s="27">
        <f>SUM(E223)</f>
        <v>2</v>
      </c>
      <c r="F224" s="28"/>
    </row>
    <row r="225" spans="1:7" x14ac:dyDescent="0.15">
      <c r="A225" s="32"/>
      <c r="B225" s="32"/>
      <c r="C225" s="32"/>
      <c r="D225" s="32"/>
      <c r="E225" s="33"/>
      <c r="F225" s="34"/>
      <c r="G225" s="29"/>
    </row>
    <row r="226" spans="1:7" x14ac:dyDescent="0.15">
      <c r="A226" s="21" t="s">
        <v>182</v>
      </c>
      <c r="B226" s="21" t="s">
        <v>11</v>
      </c>
      <c r="C226" s="21" t="s">
        <v>25</v>
      </c>
      <c r="D226" s="21">
        <v>1</v>
      </c>
      <c r="E226" s="25">
        <v>6</v>
      </c>
      <c r="F226" s="23" t="s">
        <v>94</v>
      </c>
    </row>
    <row r="227" spans="1:7" x14ac:dyDescent="0.15">
      <c r="A227" s="26"/>
      <c r="B227" s="26"/>
      <c r="C227" s="26"/>
      <c r="D227" s="26"/>
      <c r="E227" s="27">
        <f>SUM(E226)</f>
        <v>6</v>
      </c>
      <c r="F227" s="26"/>
    </row>
    <row r="228" spans="1:7" x14ac:dyDescent="0.15">
      <c r="D228" s="22" t="s">
        <v>206</v>
      </c>
      <c r="E228" s="22">
        <f>SUM(E16,E21,E36,E54,E59,E62,E67,E71,E77,E80,E86,E113,E117,E140,E145,E153,E157,E165,E168,E186,E189,E198,E204,E207,E210,E213,E217,E221,E224,E227)</f>
        <v>529</v>
      </c>
    </row>
  </sheetData>
  <mergeCells count="1">
    <mergeCell ref="A1:F1"/>
  </mergeCells>
  <phoneticPr fontId="2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照明器具一覧表</vt:lpstr>
      <vt:lpstr>照明器具集計</vt:lpstr>
      <vt:lpstr>照明器具集計!Print_Area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lifeh</cp:lastModifiedBy>
  <cp:lastPrinted>2019-10-16T05:37:05Z</cp:lastPrinted>
  <dcterms:created xsi:type="dcterms:W3CDTF">2012-01-20T02:53:06Z</dcterms:created>
  <dcterms:modified xsi:type="dcterms:W3CDTF">2019-10-21T03:38:22Z</dcterms:modified>
</cp:coreProperties>
</file>